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haela.mandru\Desktop\"/>
    </mc:Choice>
  </mc:AlternateContent>
  <bookViews>
    <workbookView xWindow="0" yWindow="0" windowWidth="28800" windowHeight="11535"/>
  </bookViews>
  <sheets>
    <sheet name="ROGOP 2023" sheetId="1" r:id="rId1"/>
  </sheets>
  <definedNames>
    <definedName name="_xlnm._FilterDatabase" localSheetId="0" hidden="1">'ROGOP 2023'!$A$12:$U$2790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897" i="1" l="1"/>
  <c r="R1896" i="1"/>
  <c r="R1895" i="1"/>
  <c r="R1894" i="1"/>
  <c r="R1893" i="1"/>
  <c r="R1892" i="1"/>
  <c r="R1891" i="1"/>
  <c r="R1890" i="1"/>
  <c r="R1889" i="1"/>
  <c r="R1888" i="1"/>
  <c r="R1887" i="1"/>
  <c r="R1886" i="1"/>
  <c r="R1885" i="1"/>
  <c r="R1884" i="1"/>
  <c r="R1883" i="1"/>
  <c r="R1882" i="1"/>
  <c r="R1881" i="1"/>
  <c r="R1880" i="1"/>
  <c r="R1832" i="1" l="1"/>
  <c r="R1831" i="1"/>
  <c r="R1830" i="1"/>
  <c r="R1829" i="1"/>
  <c r="R1828" i="1"/>
  <c r="R1827" i="1"/>
  <c r="R1826" i="1"/>
  <c r="R1825" i="1"/>
  <c r="R1824" i="1"/>
  <c r="R1823" i="1"/>
  <c r="R1822" i="1"/>
  <c r="R1821" i="1"/>
  <c r="R1820" i="1"/>
  <c r="R1819" i="1"/>
  <c r="R1818" i="1"/>
  <c r="R1817" i="1"/>
  <c r="R1816" i="1"/>
  <c r="R1815" i="1"/>
  <c r="R1814" i="1"/>
  <c r="R1813" i="1"/>
  <c r="R1812" i="1"/>
  <c r="R1353" i="1" l="1"/>
  <c r="R1529" i="1" l="1"/>
  <c r="R1528" i="1"/>
  <c r="R1527" i="1"/>
  <c r="R1526" i="1"/>
  <c r="R1525" i="1"/>
  <c r="R1558" i="1" l="1"/>
  <c r="R1574" i="1"/>
  <c r="R1573" i="1"/>
  <c r="R1572" i="1"/>
  <c r="R1571" i="1"/>
  <c r="R1570" i="1"/>
  <c r="R1569" i="1"/>
  <c r="R1568" i="1"/>
  <c r="R1567" i="1"/>
  <c r="R1566" i="1"/>
  <c r="R1565" i="1"/>
  <c r="R894" i="1" l="1"/>
  <c r="R1312" i="1" l="1"/>
  <c r="R1311" i="1"/>
  <c r="R1310" i="1"/>
  <c r="R1309" i="1"/>
  <c r="R1308" i="1"/>
  <c r="R1307" i="1"/>
  <c r="R1306" i="1"/>
  <c r="R1305" i="1"/>
  <c r="R1304" i="1"/>
  <c r="R1337" i="1" l="1"/>
  <c r="R1336" i="1"/>
  <c r="R1335" i="1"/>
  <c r="R1334" i="1"/>
  <c r="R1333" i="1"/>
  <c r="R1332" i="1"/>
  <c r="R1331" i="1"/>
  <c r="R1330" i="1"/>
  <c r="R1329" i="1"/>
  <c r="R1328" i="1"/>
  <c r="R1327" i="1"/>
  <c r="R1326" i="1"/>
  <c r="R1325" i="1"/>
  <c r="R1324" i="1"/>
  <c r="R1323" i="1"/>
  <c r="R1322" i="1"/>
  <c r="R1321" i="1"/>
  <c r="R1320" i="1"/>
  <c r="R1319" i="1"/>
  <c r="R1318" i="1"/>
  <c r="R1317" i="1"/>
  <c r="R1316" i="1" l="1"/>
  <c r="R1315" i="1"/>
  <c r="R1314" i="1"/>
  <c r="R1313" i="1"/>
  <c r="R1012" i="1" l="1"/>
  <c r="R1025" i="1"/>
  <c r="R1024" i="1"/>
  <c r="R1023" i="1"/>
  <c r="R1022" i="1"/>
  <c r="R1021" i="1"/>
  <c r="R1020" i="1"/>
  <c r="R1019" i="1"/>
  <c r="R934" i="1" l="1"/>
  <c r="R862" i="1" l="1"/>
  <c r="R241" i="1" l="1"/>
  <c r="R676" i="1" l="1"/>
  <c r="R675" i="1"/>
  <c r="R679" i="1"/>
  <c r="R678" i="1"/>
  <c r="R795" i="1" l="1"/>
  <c r="R794" i="1"/>
  <c r="R793" i="1"/>
  <c r="R792" i="1"/>
  <c r="R791" i="1"/>
  <c r="R790" i="1"/>
  <c r="R789" i="1"/>
  <c r="R788" i="1"/>
  <c r="R787" i="1"/>
  <c r="R786" i="1"/>
  <c r="R785" i="1"/>
  <c r="R784" i="1"/>
  <c r="R783" i="1"/>
  <c r="R782" i="1"/>
  <c r="R781" i="1"/>
  <c r="R780" i="1"/>
  <c r="R779" i="1"/>
  <c r="R778" i="1"/>
  <c r="R777" i="1"/>
  <c r="R776" i="1"/>
  <c r="R915" i="1" l="1"/>
  <c r="R914" i="1"/>
  <c r="R913" i="1"/>
  <c r="R912" i="1"/>
  <c r="R911" i="1"/>
  <c r="R910" i="1"/>
  <c r="R909" i="1"/>
  <c r="R908" i="1"/>
  <c r="R907" i="1"/>
  <c r="R906" i="1"/>
  <c r="R905" i="1"/>
  <c r="R904" i="1"/>
  <c r="R903" i="1"/>
  <c r="R902" i="1"/>
  <c r="R901" i="1"/>
  <c r="R900" i="1"/>
  <c r="R899" i="1"/>
  <c r="R898" i="1"/>
  <c r="R897" i="1"/>
  <c r="R896" i="1"/>
  <c r="R895" i="1"/>
  <c r="R893" i="1"/>
  <c r="R892" i="1"/>
  <c r="R891" i="1"/>
  <c r="R890" i="1"/>
  <c r="R889" i="1"/>
  <c r="R888" i="1"/>
  <c r="R887" i="1"/>
  <c r="R886" i="1"/>
  <c r="R885" i="1"/>
  <c r="R884" i="1"/>
  <c r="R883" i="1"/>
  <c r="R882" i="1"/>
  <c r="R881" i="1"/>
  <c r="R880" i="1"/>
  <c r="R879" i="1"/>
  <c r="R878" i="1"/>
  <c r="R877" i="1"/>
  <c r="R876" i="1"/>
  <c r="R875" i="1"/>
  <c r="R874" i="1"/>
  <c r="R873" i="1"/>
  <c r="R872" i="1"/>
  <c r="R871" i="1"/>
  <c r="R870" i="1"/>
  <c r="R869" i="1"/>
  <c r="R868" i="1"/>
  <c r="R867" i="1"/>
  <c r="R866" i="1"/>
  <c r="R865" i="1"/>
  <c r="R864" i="1"/>
  <c r="R863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821" i="1"/>
  <c r="R820" i="1"/>
  <c r="R819" i="1"/>
  <c r="R818" i="1"/>
  <c r="R817" i="1"/>
  <c r="R816" i="1"/>
  <c r="R815" i="1"/>
  <c r="R814" i="1"/>
  <c r="R813" i="1"/>
  <c r="R812" i="1"/>
  <c r="R811" i="1"/>
  <c r="R810" i="1"/>
  <c r="R809" i="1"/>
  <c r="R808" i="1"/>
  <c r="R807" i="1"/>
  <c r="R806" i="1"/>
  <c r="R805" i="1"/>
  <c r="R804" i="1"/>
  <c r="R803" i="1"/>
  <c r="R802" i="1"/>
  <c r="R801" i="1"/>
  <c r="R800" i="1"/>
  <c r="R799" i="1"/>
  <c r="R798" i="1"/>
  <c r="R797" i="1"/>
  <c r="R796" i="1"/>
  <c r="R775" i="1"/>
  <c r="R774" i="1"/>
  <c r="R773" i="1"/>
  <c r="R772" i="1"/>
  <c r="R771" i="1"/>
  <c r="R770" i="1"/>
  <c r="R769" i="1"/>
  <c r="R768" i="1"/>
  <c r="R767" i="1"/>
  <c r="R766" i="1"/>
  <c r="R765" i="1"/>
  <c r="R764" i="1"/>
  <c r="R763" i="1"/>
  <c r="R762" i="1"/>
  <c r="R761" i="1"/>
  <c r="R760" i="1"/>
  <c r="R759" i="1"/>
  <c r="R758" i="1"/>
  <c r="R757" i="1"/>
  <c r="R756" i="1"/>
  <c r="R755" i="1"/>
  <c r="R754" i="1"/>
  <c r="R753" i="1"/>
  <c r="R752" i="1"/>
  <c r="R751" i="1"/>
  <c r="R750" i="1"/>
  <c r="R749" i="1"/>
  <c r="R748" i="1"/>
  <c r="R747" i="1"/>
  <c r="R746" i="1"/>
  <c r="R745" i="1"/>
  <c r="R744" i="1"/>
  <c r="R743" i="1"/>
  <c r="R742" i="1"/>
  <c r="R741" i="1"/>
  <c r="R740" i="1"/>
  <c r="R739" i="1"/>
  <c r="R738" i="1"/>
  <c r="R737" i="1"/>
  <c r="R736" i="1"/>
  <c r="R735" i="1"/>
  <c r="R734" i="1"/>
  <c r="R733" i="1"/>
  <c r="R732" i="1"/>
  <c r="R731" i="1"/>
  <c r="R730" i="1"/>
  <c r="R729" i="1"/>
  <c r="R728" i="1"/>
  <c r="R727" i="1"/>
  <c r="R726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R709" i="1"/>
  <c r="R708" i="1"/>
  <c r="R707" i="1"/>
  <c r="R706" i="1"/>
  <c r="R705" i="1"/>
  <c r="R704" i="1"/>
  <c r="R703" i="1"/>
  <c r="R702" i="1"/>
  <c r="R701" i="1"/>
  <c r="R700" i="1"/>
  <c r="R699" i="1"/>
  <c r="R698" i="1"/>
  <c r="R697" i="1"/>
  <c r="R696" i="1"/>
  <c r="R695" i="1"/>
  <c r="R694" i="1"/>
  <c r="R606" i="1" l="1"/>
  <c r="R573" i="1" l="1"/>
  <c r="R572" i="1"/>
  <c r="R571" i="1"/>
  <c r="R570" i="1"/>
  <c r="R569" i="1"/>
  <c r="R568" i="1"/>
  <c r="R567" i="1"/>
  <c r="R566" i="1"/>
  <c r="R565" i="1"/>
  <c r="R564" i="1"/>
  <c r="R563" i="1" l="1"/>
  <c r="R562" i="1"/>
  <c r="R561" i="1"/>
  <c r="R560" i="1"/>
  <c r="R559" i="1"/>
  <c r="R558" i="1"/>
  <c r="R177" i="1" l="1"/>
  <c r="R551" i="1" l="1"/>
  <c r="R550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519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160" i="1" l="1"/>
  <c r="R158" i="1" l="1"/>
  <c r="R116" i="1" l="1"/>
  <c r="B14" i="1" l="1"/>
  <c r="A15" i="1"/>
  <c r="A16" i="1" s="1"/>
  <c r="B13" i="1"/>
  <c r="A17" i="1" l="1"/>
  <c r="B16" i="1"/>
  <c r="B15" i="1"/>
  <c r="R2790" i="1"/>
  <c r="R2789" i="1"/>
  <c r="R2788" i="1"/>
  <c r="R2787" i="1"/>
  <c r="R2786" i="1"/>
  <c r="R2785" i="1"/>
  <c r="R2784" i="1"/>
  <c r="R2783" i="1"/>
  <c r="R2782" i="1"/>
  <c r="R2781" i="1"/>
  <c r="R2780" i="1"/>
  <c r="R2779" i="1"/>
  <c r="R2778" i="1"/>
  <c r="R2777" i="1"/>
  <c r="R2776" i="1"/>
  <c r="R2775" i="1"/>
  <c r="R2774" i="1"/>
  <c r="R2773" i="1"/>
  <c r="R2772" i="1"/>
  <c r="R2771" i="1"/>
  <c r="R2770" i="1"/>
  <c r="R2769" i="1"/>
  <c r="R2768" i="1"/>
  <c r="R2767" i="1"/>
  <c r="R2766" i="1"/>
  <c r="R2765" i="1"/>
  <c r="R2764" i="1"/>
  <c r="R2763" i="1"/>
  <c r="R2762" i="1"/>
  <c r="R2761" i="1"/>
  <c r="R2760" i="1"/>
  <c r="R2759" i="1"/>
  <c r="R2758" i="1"/>
  <c r="R2757" i="1"/>
  <c r="R2756" i="1"/>
  <c r="R2755" i="1"/>
  <c r="R2754" i="1"/>
  <c r="R2753" i="1"/>
  <c r="R2752" i="1"/>
  <c r="R2751" i="1"/>
  <c r="R2750" i="1"/>
  <c r="R2749" i="1"/>
  <c r="R2748" i="1"/>
  <c r="R2747" i="1"/>
  <c r="R2746" i="1"/>
  <c r="R2745" i="1"/>
  <c r="R2744" i="1"/>
  <c r="R2743" i="1"/>
  <c r="R2742" i="1"/>
  <c r="R2741" i="1"/>
  <c r="R2740" i="1"/>
  <c r="R2739" i="1"/>
  <c r="R2738" i="1"/>
  <c r="R2737" i="1"/>
  <c r="R2736" i="1"/>
  <c r="R2735" i="1"/>
  <c r="R2734" i="1"/>
  <c r="R2733" i="1"/>
  <c r="R2732" i="1"/>
  <c r="R2731" i="1"/>
  <c r="R2730" i="1"/>
  <c r="R2729" i="1"/>
  <c r="R2728" i="1"/>
  <c r="R2727" i="1"/>
  <c r="R2726" i="1"/>
  <c r="R2725" i="1"/>
  <c r="R2724" i="1"/>
  <c r="R2723" i="1"/>
  <c r="R2722" i="1"/>
  <c r="R2721" i="1"/>
  <c r="R2720" i="1"/>
  <c r="R2719" i="1"/>
  <c r="R2718" i="1"/>
  <c r="R2717" i="1"/>
  <c r="R2716" i="1"/>
  <c r="R2715" i="1"/>
  <c r="R2714" i="1"/>
  <c r="R2713" i="1"/>
  <c r="R2712" i="1"/>
  <c r="R2711" i="1"/>
  <c r="R2710" i="1"/>
  <c r="R2709" i="1"/>
  <c r="R2708" i="1"/>
  <c r="R2707" i="1"/>
  <c r="R2706" i="1"/>
  <c r="R2705" i="1"/>
  <c r="R2704" i="1"/>
  <c r="R2703" i="1"/>
  <c r="R2702" i="1"/>
  <c r="R2701" i="1"/>
  <c r="R2700" i="1"/>
  <c r="R2699" i="1"/>
  <c r="R2698" i="1"/>
  <c r="R2697" i="1"/>
  <c r="R2696" i="1"/>
  <c r="R2695" i="1"/>
  <c r="R2694" i="1"/>
  <c r="R2693" i="1"/>
  <c r="R2692" i="1"/>
  <c r="R2691" i="1"/>
  <c r="R2690" i="1"/>
  <c r="R2689" i="1"/>
  <c r="R2688" i="1"/>
  <c r="R2687" i="1"/>
  <c r="R2686" i="1"/>
  <c r="R2685" i="1"/>
  <c r="R2684" i="1"/>
  <c r="R2683" i="1"/>
  <c r="R2682" i="1"/>
  <c r="R2681" i="1"/>
  <c r="R2680" i="1"/>
  <c r="R2679" i="1"/>
  <c r="R2678" i="1"/>
  <c r="R2677" i="1"/>
  <c r="R2676" i="1"/>
  <c r="R2675" i="1"/>
  <c r="R2674" i="1"/>
  <c r="R2673" i="1"/>
  <c r="R2672" i="1"/>
  <c r="R2671" i="1"/>
  <c r="R2670" i="1"/>
  <c r="R2669" i="1"/>
  <c r="R2668" i="1"/>
  <c r="R2667" i="1"/>
  <c r="R2666" i="1"/>
  <c r="R2665" i="1"/>
  <c r="R2664" i="1"/>
  <c r="R2663" i="1"/>
  <c r="R2662" i="1"/>
  <c r="R2661" i="1"/>
  <c r="R2660" i="1"/>
  <c r="R2659" i="1"/>
  <c r="R2658" i="1"/>
  <c r="R2657" i="1"/>
  <c r="R2656" i="1"/>
  <c r="R2655" i="1"/>
  <c r="R2654" i="1"/>
  <c r="R2653" i="1"/>
  <c r="R2652" i="1"/>
  <c r="R2651" i="1"/>
  <c r="R2650" i="1"/>
  <c r="R2649" i="1"/>
  <c r="R2648" i="1"/>
  <c r="R2647" i="1"/>
  <c r="R2646" i="1"/>
  <c r="R2645" i="1"/>
  <c r="R2644" i="1"/>
  <c r="R2643" i="1"/>
  <c r="R2642" i="1"/>
  <c r="R2641" i="1"/>
  <c r="R2640" i="1"/>
  <c r="R2639" i="1"/>
  <c r="R2638" i="1"/>
  <c r="R2637" i="1"/>
  <c r="R2636" i="1"/>
  <c r="R2635" i="1"/>
  <c r="R2634" i="1"/>
  <c r="R2633" i="1"/>
  <c r="R2632" i="1"/>
  <c r="R2631" i="1"/>
  <c r="R2630" i="1"/>
  <c r="R2629" i="1"/>
  <c r="R2628" i="1"/>
  <c r="R2627" i="1"/>
  <c r="R2626" i="1"/>
  <c r="R2625" i="1"/>
  <c r="R2624" i="1"/>
  <c r="R2623" i="1"/>
  <c r="R2622" i="1"/>
  <c r="R2621" i="1"/>
  <c r="R2620" i="1"/>
  <c r="R2619" i="1"/>
  <c r="R2618" i="1"/>
  <c r="R2617" i="1"/>
  <c r="R2616" i="1"/>
  <c r="R2615" i="1"/>
  <c r="R2614" i="1"/>
  <c r="R2613" i="1"/>
  <c r="R2612" i="1"/>
  <c r="R2611" i="1"/>
  <c r="R2610" i="1"/>
  <c r="R2609" i="1"/>
  <c r="R2608" i="1"/>
  <c r="R2607" i="1"/>
  <c r="R2606" i="1"/>
  <c r="R2605" i="1"/>
  <c r="R2604" i="1"/>
  <c r="R2603" i="1"/>
  <c r="R2602" i="1"/>
  <c r="R2601" i="1"/>
  <c r="R2600" i="1"/>
  <c r="R2599" i="1"/>
  <c r="R2598" i="1"/>
  <c r="R2597" i="1"/>
  <c r="R2596" i="1"/>
  <c r="R2595" i="1"/>
  <c r="R2594" i="1"/>
  <c r="R2593" i="1"/>
  <c r="R2592" i="1"/>
  <c r="R2591" i="1"/>
  <c r="R2590" i="1"/>
  <c r="R2589" i="1"/>
  <c r="R2588" i="1"/>
  <c r="R2587" i="1"/>
  <c r="R2586" i="1"/>
  <c r="R2585" i="1"/>
  <c r="R2584" i="1"/>
  <c r="R2583" i="1"/>
  <c r="R2582" i="1"/>
  <c r="R2581" i="1"/>
  <c r="R2580" i="1"/>
  <c r="R2579" i="1"/>
  <c r="R2578" i="1"/>
  <c r="R2577" i="1"/>
  <c r="R2576" i="1"/>
  <c r="R2575" i="1"/>
  <c r="R2574" i="1"/>
  <c r="R2573" i="1"/>
  <c r="R2572" i="1"/>
  <c r="R2571" i="1"/>
  <c r="R2570" i="1"/>
  <c r="R2569" i="1"/>
  <c r="R2568" i="1"/>
  <c r="R2567" i="1"/>
  <c r="R2566" i="1"/>
  <c r="R2565" i="1"/>
  <c r="R2564" i="1"/>
  <c r="R2563" i="1"/>
  <c r="R2562" i="1"/>
  <c r="R2561" i="1"/>
  <c r="R2560" i="1"/>
  <c r="R2559" i="1"/>
  <c r="R2558" i="1"/>
  <c r="R2557" i="1"/>
  <c r="R2556" i="1"/>
  <c r="R2555" i="1"/>
  <c r="R2554" i="1"/>
  <c r="R2553" i="1"/>
  <c r="R2552" i="1"/>
  <c r="R2551" i="1"/>
  <c r="R2550" i="1"/>
  <c r="R2549" i="1"/>
  <c r="R2548" i="1"/>
  <c r="R2547" i="1"/>
  <c r="R2546" i="1"/>
  <c r="R2545" i="1"/>
  <c r="R2544" i="1"/>
  <c r="R2543" i="1"/>
  <c r="R2542" i="1"/>
  <c r="R2541" i="1"/>
  <c r="R2540" i="1"/>
  <c r="R2539" i="1"/>
  <c r="R2538" i="1"/>
  <c r="R2537" i="1"/>
  <c r="R2536" i="1"/>
  <c r="R2535" i="1"/>
  <c r="R2534" i="1"/>
  <c r="R2533" i="1"/>
  <c r="R2532" i="1"/>
  <c r="R2531" i="1"/>
  <c r="R2530" i="1"/>
  <c r="R2529" i="1"/>
  <c r="R2528" i="1"/>
  <c r="R2527" i="1"/>
  <c r="R2526" i="1"/>
  <c r="R2525" i="1"/>
  <c r="R2524" i="1"/>
  <c r="R2523" i="1"/>
  <c r="R2522" i="1"/>
  <c r="R2521" i="1"/>
  <c r="R2520" i="1"/>
  <c r="R2519" i="1"/>
  <c r="R2518" i="1"/>
  <c r="R2517" i="1"/>
  <c r="R2516" i="1"/>
  <c r="R2515" i="1"/>
  <c r="R2514" i="1"/>
  <c r="R2513" i="1"/>
  <c r="R2512" i="1"/>
  <c r="R2511" i="1"/>
  <c r="R2510" i="1"/>
  <c r="R2509" i="1"/>
  <c r="R2508" i="1"/>
  <c r="R2507" i="1"/>
  <c r="R2506" i="1"/>
  <c r="R2505" i="1"/>
  <c r="R2504" i="1"/>
  <c r="R2503" i="1"/>
  <c r="R2502" i="1"/>
  <c r="R2501" i="1"/>
  <c r="R2500" i="1"/>
  <c r="R2499" i="1"/>
  <c r="R2498" i="1"/>
  <c r="R2497" i="1"/>
  <c r="R2496" i="1"/>
  <c r="R2495" i="1"/>
  <c r="R2494" i="1"/>
  <c r="R2493" i="1"/>
  <c r="R2492" i="1"/>
  <c r="R2491" i="1"/>
  <c r="R2490" i="1"/>
  <c r="R2489" i="1"/>
  <c r="R2488" i="1"/>
  <c r="R2487" i="1"/>
  <c r="R2486" i="1"/>
  <c r="R2485" i="1"/>
  <c r="R2484" i="1"/>
  <c r="R2483" i="1"/>
  <c r="R2482" i="1"/>
  <c r="R2481" i="1"/>
  <c r="R2480" i="1"/>
  <c r="R2479" i="1"/>
  <c r="R2478" i="1"/>
  <c r="R2477" i="1"/>
  <c r="R2476" i="1"/>
  <c r="R2475" i="1"/>
  <c r="R2474" i="1"/>
  <c r="R2473" i="1"/>
  <c r="R2472" i="1"/>
  <c r="R2471" i="1"/>
  <c r="R2470" i="1"/>
  <c r="R2469" i="1"/>
  <c r="R2468" i="1"/>
  <c r="R2467" i="1"/>
  <c r="R2466" i="1"/>
  <c r="R2465" i="1"/>
  <c r="R2464" i="1"/>
  <c r="R2463" i="1"/>
  <c r="R2462" i="1"/>
  <c r="R2461" i="1"/>
  <c r="R2460" i="1"/>
  <c r="R2459" i="1"/>
  <c r="R2458" i="1"/>
  <c r="R2457" i="1"/>
  <c r="R2456" i="1"/>
  <c r="R2455" i="1"/>
  <c r="R2454" i="1"/>
  <c r="R2453" i="1"/>
  <c r="R2452" i="1"/>
  <c r="R2451" i="1"/>
  <c r="R2450" i="1"/>
  <c r="R2449" i="1"/>
  <c r="R2448" i="1"/>
  <c r="R2447" i="1"/>
  <c r="R2446" i="1"/>
  <c r="R2445" i="1"/>
  <c r="R2444" i="1"/>
  <c r="R2443" i="1"/>
  <c r="R2442" i="1"/>
  <c r="R2441" i="1"/>
  <c r="R2440" i="1"/>
  <c r="R2439" i="1"/>
  <c r="R2438" i="1"/>
  <c r="R2437" i="1"/>
  <c r="R2436" i="1"/>
  <c r="R2435" i="1"/>
  <c r="R2434" i="1"/>
  <c r="R2433" i="1"/>
  <c r="R2432" i="1"/>
  <c r="R2431" i="1"/>
  <c r="R2430" i="1"/>
  <c r="R2429" i="1"/>
  <c r="R2428" i="1"/>
  <c r="R2427" i="1"/>
  <c r="R2426" i="1"/>
  <c r="R2425" i="1"/>
  <c r="R2424" i="1"/>
  <c r="R2423" i="1"/>
  <c r="R2422" i="1"/>
  <c r="R2421" i="1"/>
  <c r="R2420" i="1"/>
  <c r="R2419" i="1"/>
  <c r="R2418" i="1"/>
  <c r="R2417" i="1"/>
  <c r="R2416" i="1"/>
  <c r="R2415" i="1"/>
  <c r="R2414" i="1"/>
  <c r="R2413" i="1"/>
  <c r="R2412" i="1"/>
  <c r="R2411" i="1"/>
  <c r="R2410" i="1"/>
  <c r="R2409" i="1"/>
  <c r="R2408" i="1"/>
  <c r="R2407" i="1"/>
  <c r="R2406" i="1"/>
  <c r="R2405" i="1"/>
  <c r="R2404" i="1"/>
  <c r="R2403" i="1"/>
  <c r="R2402" i="1"/>
  <c r="R2401" i="1"/>
  <c r="R2400" i="1"/>
  <c r="R2399" i="1"/>
  <c r="R2398" i="1"/>
  <c r="R2397" i="1"/>
  <c r="R2396" i="1"/>
  <c r="R2395" i="1"/>
  <c r="R2394" i="1"/>
  <c r="R2393" i="1"/>
  <c r="R2392" i="1"/>
  <c r="R2391" i="1"/>
  <c r="R2390" i="1"/>
  <c r="R2389" i="1"/>
  <c r="R2388" i="1"/>
  <c r="R2387" i="1"/>
  <c r="R2386" i="1"/>
  <c r="R2385" i="1"/>
  <c r="R2384" i="1"/>
  <c r="R2383" i="1"/>
  <c r="R2382" i="1"/>
  <c r="R2381" i="1"/>
  <c r="R2380" i="1"/>
  <c r="R2379" i="1"/>
  <c r="R2378" i="1"/>
  <c r="R2377" i="1"/>
  <c r="R2376" i="1"/>
  <c r="R2375" i="1"/>
  <c r="R2374" i="1"/>
  <c r="R2373" i="1"/>
  <c r="R2372" i="1"/>
  <c r="R2371" i="1"/>
  <c r="R2370" i="1"/>
  <c r="R2369" i="1"/>
  <c r="R2368" i="1"/>
  <c r="R2367" i="1"/>
  <c r="R2366" i="1"/>
  <c r="R2365" i="1"/>
  <c r="R2364" i="1"/>
  <c r="R2363" i="1"/>
  <c r="R2362" i="1"/>
  <c r="R2361" i="1"/>
  <c r="R2360" i="1"/>
  <c r="R2359" i="1"/>
  <c r="R2358" i="1"/>
  <c r="R2357" i="1"/>
  <c r="R2356" i="1"/>
  <c r="R2355" i="1"/>
  <c r="R2354" i="1"/>
  <c r="R2353" i="1"/>
  <c r="R2352" i="1"/>
  <c r="R2351" i="1"/>
  <c r="R2350" i="1"/>
  <c r="R2349" i="1"/>
  <c r="R2348" i="1"/>
  <c r="R2347" i="1"/>
  <c r="R2346" i="1"/>
  <c r="R2345" i="1"/>
  <c r="R2344" i="1"/>
  <c r="R2343" i="1"/>
  <c r="R2342" i="1"/>
  <c r="R2341" i="1"/>
  <c r="R2340" i="1"/>
  <c r="R2339" i="1"/>
  <c r="R2338" i="1"/>
  <c r="R2337" i="1"/>
  <c r="R2336" i="1"/>
  <c r="R2335" i="1"/>
  <c r="R2334" i="1"/>
  <c r="R2333" i="1"/>
  <c r="R2332" i="1"/>
  <c r="R2331" i="1"/>
  <c r="R2330" i="1"/>
  <c r="R2329" i="1"/>
  <c r="R2328" i="1"/>
  <c r="R2327" i="1"/>
  <c r="R2326" i="1"/>
  <c r="R2325" i="1"/>
  <c r="R2324" i="1"/>
  <c r="R2323" i="1"/>
  <c r="R2322" i="1"/>
  <c r="R2321" i="1"/>
  <c r="R2320" i="1"/>
  <c r="R2319" i="1"/>
  <c r="R2318" i="1"/>
  <c r="R2317" i="1"/>
  <c r="R2316" i="1"/>
  <c r="R2315" i="1"/>
  <c r="R2314" i="1"/>
  <c r="R2313" i="1"/>
  <c r="R2312" i="1"/>
  <c r="R2311" i="1"/>
  <c r="R2310" i="1"/>
  <c r="R2309" i="1"/>
  <c r="R2308" i="1"/>
  <c r="R2307" i="1"/>
  <c r="R2306" i="1"/>
  <c r="R2305" i="1"/>
  <c r="R2304" i="1"/>
  <c r="R2303" i="1"/>
  <c r="R2302" i="1"/>
  <c r="R2301" i="1"/>
  <c r="R2300" i="1"/>
  <c r="R2299" i="1"/>
  <c r="R2298" i="1"/>
  <c r="R2297" i="1"/>
  <c r="R2296" i="1"/>
  <c r="R2295" i="1"/>
  <c r="R2294" i="1"/>
  <c r="R2293" i="1"/>
  <c r="R2292" i="1"/>
  <c r="R2291" i="1"/>
  <c r="R2290" i="1"/>
  <c r="R2289" i="1"/>
  <c r="R2288" i="1"/>
  <c r="R2287" i="1"/>
  <c r="R2286" i="1"/>
  <c r="R2285" i="1"/>
  <c r="R2284" i="1"/>
  <c r="R2283" i="1"/>
  <c r="R2282" i="1"/>
  <c r="R2281" i="1"/>
  <c r="R2280" i="1"/>
  <c r="R2279" i="1"/>
  <c r="R2278" i="1"/>
  <c r="R2277" i="1"/>
  <c r="R2276" i="1"/>
  <c r="R2275" i="1"/>
  <c r="R2274" i="1"/>
  <c r="R2273" i="1"/>
  <c r="R2272" i="1"/>
  <c r="R2271" i="1"/>
  <c r="R2270" i="1"/>
  <c r="R2269" i="1"/>
  <c r="R2268" i="1"/>
  <c r="R2267" i="1"/>
  <c r="R2266" i="1"/>
  <c r="R2265" i="1"/>
  <c r="R2264" i="1"/>
  <c r="R2263" i="1"/>
  <c r="R2262" i="1"/>
  <c r="R2261" i="1"/>
  <c r="R2260" i="1"/>
  <c r="R2259" i="1"/>
  <c r="R2258" i="1"/>
  <c r="R2257" i="1"/>
  <c r="R2256" i="1"/>
  <c r="R2255" i="1"/>
  <c r="R2254" i="1"/>
  <c r="R2253" i="1"/>
  <c r="R2252" i="1"/>
  <c r="R2251" i="1"/>
  <c r="R2250" i="1"/>
  <c r="R2249" i="1"/>
  <c r="R2248" i="1"/>
  <c r="R2247" i="1"/>
  <c r="R2246" i="1"/>
  <c r="R2245" i="1"/>
  <c r="R2244" i="1"/>
  <c r="R2243" i="1"/>
  <c r="R2242" i="1"/>
  <c r="R2241" i="1"/>
  <c r="R2240" i="1"/>
  <c r="R2239" i="1"/>
  <c r="R2238" i="1"/>
  <c r="R2237" i="1"/>
  <c r="R2236" i="1"/>
  <c r="R2235" i="1"/>
  <c r="R2234" i="1"/>
  <c r="R2233" i="1"/>
  <c r="R2232" i="1"/>
  <c r="R2231" i="1"/>
  <c r="R2230" i="1"/>
  <c r="R2229" i="1"/>
  <c r="R2228" i="1"/>
  <c r="R2227" i="1"/>
  <c r="R2226" i="1"/>
  <c r="R2225" i="1"/>
  <c r="R2224" i="1"/>
  <c r="R2223" i="1"/>
  <c r="R2222" i="1"/>
  <c r="R2221" i="1"/>
  <c r="R2220" i="1"/>
  <c r="R2219" i="1"/>
  <c r="R2218" i="1"/>
  <c r="R2217" i="1"/>
  <c r="R2216" i="1"/>
  <c r="R2215" i="1"/>
  <c r="R2214" i="1"/>
  <c r="R2213" i="1"/>
  <c r="R2212" i="1"/>
  <c r="R2211" i="1"/>
  <c r="R2210" i="1"/>
  <c r="R2209" i="1"/>
  <c r="R2208" i="1"/>
  <c r="R2207" i="1"/>
  <c r="R2206" i="1"/>
  <c r="R2205" i="1"/>
  <c r="R2204" i="1"/>
  <c r="R2203" i="1"/>
  <c r="R2202" i="1"/>
  <c r="R2201" i="1"/>
  <c r="R2200" i="1"/>
  <c r="R2199" i="1"/>
  <c r="R2198" i="1"/>
  <c r="R2197" i="1"/>
  <c r="R2196" i="1"/>
  <c r="R2195" i="1"/>
  <c r="R2194" i="1"/>
  <c r="R2193" i="1"/>
  <c r="R2192" i="1"/>
  <c r="R2191" i="1"/>
  <c r="R2190" i="1"/>
  <c r="R2189" i="1"/>
  <c r="R2188" i="1"/>
  <c r="R2187" i="1"/>
  <c r="R2186" i="1"/>
  <c r="R2185" i="1"/>
  <c r="R2184" i="1"/>
  <c r="R2183" i="1"/>
  <c r="R2182" i="1"/>
  <c r="R2181" i="1"/>
  <c r="R2180" i="1"/>
  <c r="R2179" i="1"/>
  <c r="R2178" i="1"/>
  <c r="R2177" i="1"/>
  <c r="R2176" i="1"/>
  <c r="R2175" i="1"/>
  <c r="R2174" i="1"/>
  <c r="R2173" i="1"/>
  <c r="R2172" i="1"/>
  <c r="R2171" i="1"/>
  <c r="R2170" i="1"/>
  <c r="R2169" i="1"/>
  <c r="R2168" i="1"/>
  <c r="R2167" i="1"/>
  <c r="R2166" i="1"/>
  <c r="R2165" i="1"/>
  <c r="R2164" i="1"/>
  <c r="R2163" i="1"/>
  <c r="R2162" i="1"/>
  <c r="R2161" i="1"/>
  <c r="R2160" i="1"/>
  <c r="R2159" i="1"/>
  <c r="R2158" i="1"/>
  <c r="R2157" i="1"/>
  <c r="R2156" i="1"/>
  <c r="R2155" i="1"/>
  <c r="R2154" i="1"/>
  <c r="R2153" i="1"/>
  <c r="R2152" i="1"/>
  <c r="R2151" i="1"/>
  <c r="R2150" i="1"/>
  <c r="R2149" i="1"/>
  <c r="R2148" i="1"/>
  <c r="R2147" i="1"/>
  <c r="R2146" i="1"/>
  <c r="R2145" i="1"/>
  <c r="R2144" i="1"/>
  <c r="R2143" i="1"/>
  <c r="R2142" i="1"/>
  <c r="R2141" i="1"/>
  <c r="R2140" i="1"/>
  <c r="R2139" i="1"/>
  <c r="R2138" i="1"/>
  <c r="R2137" i="1"/>
  <c r="R2136" i="1"/>
  <c r="R2135" i="1"/>
  <c r="R2134" i="1"/>
  <c r="R2133" i="1"/>
  <c r="R2132" i="1"/>
  <c r="R2131" i="1"/>
  <c r="R2130" i="1"/>
  <c r="R2129" i="1"/>
  <c r="R2128" i="1"/>
  <c r="R2127" i="1"/>
  <c r="R2126" i="1"/>
  <c r="R2125" i="1"/>
  <c r="R2124" i="1"/>
  <c r="R2123" i="1"/>
  <c r="R2122" i="1"/>
  <c r="R2121" i="1"/>
  <c r="R2120" i="1"/>
  <c r="R2119" i="1"/>
  <c r="R2118" i="1"/>
  <c r="R2117" i="1"/>
  <c r="R2116" i="1"/>
  <c r="R2115" i="1"/>
  <c r="R2114" i="1"/>
  <c r="R2113" i="1"/>
  <c r="R2112" i="1"/>
  <c r="R2111" i="1"/>
  <c r="R2110" i="1"/>
  <c r="R2109" i="1"/>
  <c r="R2108" i="1"/>
  <c r="R2107" i="1"/>
  <c r="R2106" i="1"/>
  <c r="R2105" i="1"/>
  <c r="R2104" i="1"/>
  <c r="R2103" i="1"/>
  <c r="R2102" i="1"/>
  <c r="R2101" i="1"/>
  <c r="R2100" i="1"/>
  <c r="R2099" i="1"/>
  <c r="R2098" i="1"/>
  <c r="R2097" i="1"/>
  <c r="R2096" i="1"/>
  <c r="R2095" i="1"/>
  <c r="R2094" i="1"/>
  <c r="R2093" i="1"/>
  <c r="R2092" i="1"/>
  <c r="R2091" i="1"/>
  <c r="R2090" i="1"/>
  <c r="R2089" i="1"/>
  <c r="R2088" i="1"/>
  <c r="R2087" i="1"/>
  <c r="R2086" i="1"/>
  <c r="R2085" i="1"/>
  <c r="R2084" i="1"/>
  <c r="R2083" i="1"/>
  <c r="R2082" i="1"/>
  <c r="R2081" i="1"/>
  <c r="R2080" i="1"/>
  <c r="R2079" i="1"/>
  <c r="R2078" i="1"/>
  <c r="R2077" i="1"/>
  <c r="R2076" i="1"/>
  <c r="R2075" i="1"/>
  <c r="R2074" i="1"/>
  <c r="R2073" i="1"/>
  <c r="R2072" i="1"/>
  <c r="R2071" i="1"/>
  <c r="R2070" i="1"/>
  <c r="R2069" i="1"/>
  <c r="R2068" i="1"/>
  <c r="R2067" i="1"/>
  <c r="R2066" i="1"/>
  <c r="R2065" i="1"/>
  <c r="R2064" i="1"/>
  <c r="R2063" i="1"/>
  <c r="R2062" i="1"/>
  <c r="R2061" i="1"/>
  <c r="R2060" i="1"/>
  <c r="R2059" i="1"/>
  <c r="R2058" i="1"/>
  <c r="R2057" i="1"/>
  <c r="R2056" i="1"/>
  <c r="R2055" i="1"/>
  <c r="R2054" i="1"/>
  <c r="R2053" i="1"/>
  <c r="R2052" i="1"/>
  <c r="R2051" i="1"/>
  <c r="R2050" i="1"/>
  <c r="R2049" i="1"/>
  <c r="R2048" i="1"/>
  <c r="R2047" i="1"/>
  <c r="R2046" i="1"/>
  <c r="R2045" i="1"/>
  <c r="R2044" i="1"/>
  <c r="R2043" i="1"/>
  <c r="R2042" i="1"/>
  <c r="R2041" i="1"/>
  <c r="R2040" i="1"/>
  <c r="R2039" i="1"/>
  <c r="R2038" i="1"/>
  <c r="R2037" i="1"/>
  <c r="R2036" i="1"/>
  <c r="R2035" i="1"/>
  <c r="R2034" i="1"/>
  <c r="R2033" i="1"/>
  <c r="R2032" i="1"/>
  <c r="R2031" i="1"/>
  <c r="R2030" i="1"/>
  <c r="R2029" i="1"/>
  <c r="R2028" i="1"/>
  <c r="R2027" i="1"/>
  <c r="R2026" i="1"/>
  <c r="R2025" i="1"/>
  <c r="R2024" i="1"/>
  <c r="R2023" i="1"/>
  <c r="R2022" i="1"/>
  <c r="R2021" i="1"/>
  <c r="R2020" i="1"/>
  <c r="R2019" i="1"/>
  <c r="R2018" i="1"/>
  <c r="R2017" i="1"/>
  <c r="R2016" i="1"/>
  <c r="R2015" i="1"/>
  <c r="R2014" i="1"/>
  <c r="R2013" i="1"/>
  <c r="R2012" i="1"/>
  <c r="R2011" i="1"/>
  <c r="R2010" i="1"/>
  <c r="R2009" i="1"/>
  <c r="R2008" i="1"/>
  <c r="R2007" i="1"/>
  <c r="R2006" i="1"/>
  <c r="R2005" i="1"/>
  <c r="R2004" i="1"/>
  <c r="R2003" i="1"/>
  <c r="R2002" i="1"/>
  <c r="R2001" i="1"/>
  <c r="R2000" i="1"/>
  <c r="R1999" i="1"/>
  <c r="R1998" i="1"/>
  <c r="R1997" i="1"/>
  <c r="R1996" i="1"/>
  <c r="R1995" i="1"/>
  <c r="R1994" i="1"/>
  <c r="R1993" i="1"/>
  <c r="R1992" i="1"/>
  <c r="R1991" i="1"/>
  <c r="R1990" i="1"/>
  <c r="R1989" i="1"/>
  <c r="R1988" i="1"/>
  <c r="R1987" i="1"/>
  <c r="R1986" i="1"/>
  <c r="R1985" i="1"/>
  <c r="R1984" i="1"/>
  <c r="R1983" i="1"/>
  <c r="R1982" i="1"/>
  <c r="R1981" i="1"/>
  <c r="R1980" i="1"/>
  <c r="R1979" i="1"/>
  <c r="R1978" i="1"/>
  <c r="R1977" i="1"/>
  <c r="R1976" i="1"/>
  <c r="R1975" i="1"/>
  <c r="R1974" i="1"/>
  <c r="R1973" i="1"/>
  <c r="R1972" i="1"/>
  <c r="R1971" i="1"/>
  <c r="R1970" i="1"/>
  <c r="R1969" i="1"/>
  <c r="R1968" i="1"/>
  <c r="R1967" i="1"/>
  <c r="R1966" i="1"/>
  <c r="R1965" i="1"/>
  <c r="R1964" i="1"/>
  <c r="R1963" i="1"/>
  <c r="R1962" i="1"/>
  <c r="R1961" i="1"/>
  <c r="R1960" i="1"/>
  <c r="R1959" i="1"/>
  <c r="R1958" i="1"/>
  <c r="R1957" i="1"/>
  <c r="R1956" i="1"/>
  <c r="R1955" i="1"/>
  <c r="R1954" i="1"/>
  <c r="R1953" i="1"/>
  <c r="R1952" i="1"/>
  <c r="R1951" i="1"/>
  <c r="R1950" i="1"/>
  <c r="R1949" i="1"/>
  <c r="R1948" i="1"/>
  <c r="R1947" i="1"/>
  <c r="R1946" i="1"/>
  <c r="R1945" i="1"/>
  <c r="R1944" i="1"/>
  <c r="R1943" i="1"/>
  <c r="R1942" i="1"/>
  <c r="R1941" i="1"/>
  <c r="R1940" i="1"/>
  <c r="R1939" i="1"/>
  <c r="R1938" i="1"/>
  <c r="R1937" i="1"/>
  <c r="R1936" i="1"/>
  <c r="R1935" i="1"/>
  <c r="R1934" i="1"/>
  <c r="R1933" i="1"/>
  <c r="R1932" i="1"/>
  <c r="R1931" i="1"/>
  <c r="R1930" i="1"/>
  <c r="R1929" i="1"/>
  <c r="R1928" i="1"/>
  <c r="R1927" i="1"/>
  <c r="R1926" i="1"/>
  <c r="R1925" i="1"/>
  <c r="R1924" i="1"/>
  <c r="R1923" i="1"/>
  <c r="R1922" i="1"/>
  <c r="R1921" i="1"/>
  <c r="R1920" i="1"/>
  <c r="R1919" i="1"/>
  <c r="R1918" i="1"/>
  <c r="R1917" i="1"/>
  <c r="R1916" i="1"/>
  <c r="R1915" i="1"/>
  <c r="R1914" i="1"/>
  <c r="R1913" i="1"/>
  <c r="R1912" i="1"/>
  <c r="R1911" i="1"/>
  <c r="R1910" i="1"/>
  <c r="R1909" i="1"/>
  <c r="R1908" i="1"/>
  <c r="R1907" i="1"/>
  <c r="R1906" i="1"/>
  <c r="R1905" i="1"/>
  <c r="R1904" i="1"/>
  <c r="R1903" i="1"/>
  <c r="R1902" i="1"/>
  <c r="R1901" i="1"/>
  <c r="R1900" i="1"/>
  <c r="R1899" i="1"/>
  <c r="R1898" i="1"/>
  <c r="R1879" i="1"/>
  <c r="R1878" i="1"/>
  <c r="R1877" i="1"/>
  <c r="R1876" i="1"/>
  <c r="R1875" i="1"/>
  <c r="R1874" i="1"/>
  <c r="R1873" i="1"/>
  <c r="R1872" i="1"/>
  <c r="R1871" i="1"/>
  <c r="R1870" i="1"/>
  <c r="R1869" i="1"/>
  <c r="R1868" i="1"/>
  <c r="R1867" i="1"/>
  <c r="R1866" i="1"/>
  <c r="R1865" i="1"/>
  <c r="R1864" i="1"/>
  <c r="R1863" i="1"/>
  <c r="R1862" i="1"/>
  <c r="R1861" i="1"/>
  <c r="R1860" i="1"/>
  <c r="R1859" i="1"/>
  <c r="R1858" i="1"/>
  <c r="R1857" i="1"/>
  <c r="R1856" i="1"/>
  <c r="R1855" i="1"/>
  <c r="R1854" i="1"/>
  <c r="R1853" i="1"/>
  <c r="R1852" i="1"/>
  <c r="R1851" i="1"/>
  <c r="R1850" i="1"/>
  <c r="R1849" i="1"/>
  <c r="R1848" i="1"/>
  <c r="R1847" i="1"/>
  <c r="R1846" i="1"/>
  <c r="R1845" i="1"/>
  <c r="R1844" i="1"/>
  <c r="R1843" i="1"/>
  <c r="R1842" i="1"/>
  <c r="R1841" i="1"/>
  <c r="R1840" i="1"/>
  <c r="R1839" i="1"/>
  <c r="R1838" i="1"/>
  <c r="R1837" i="1"/>
  <c r="R1836" i="1"/>
  <c r="R1835" i="1"/>
  <c r="R1834" i="1"/>
  <c r="R1833" i="1"/>
  <c r="R1811" i="1"/>
  <c r="R1810" i="1"/>
  <c r="R1809" i="1"/>
  <c r="R1808" i="1"/>
  <c r="R1807" i="1"/>
  <c r="R1806" i="1"/>
  <c r="R1805" i="1"/>
  <c r="R1804" i="1"/>
  <c r="R1803" i="1"/>
  <c r="R1802" i="1"/>
  <c r="R1801" i="1"/>
  <c r="R1800" i="1"/>
  <c r="R1799" i="1"/>
  <c r="R1798" i="1"/>
  <c r="R1797" i="1"/>
  <c r="R1796" i="1"/>
  <c r="R1795" i="1"/>
  <c r="R1794" i="1"/>
  <c r="R1793" i="1"/>
  <c r="R1792" i="1"/>
  <c r="R1791" i="1"/>
  <c r="R1790" i="1"/>
  <c r="R1789" i="1"/>
  <c r="R1788" i="1"/>
  <c r="R1787" i="1"/>
  <c r="R1786" i="1"/>
  <c r="R1785" i="1"/>
  <c r="R1784" i="1"/>
  <c r="R1783" i="1"/>
  <c r="R1782" i="1"/>
  <c r="R1781" i="1"/>
  <c r="R1780" i="1"/>
  <c r="R1779" i="1"/>
  <c r="R1778" i="1"/>
  <c r="R1777" i="1"/>
  <c r="R1776" i="1"/>
  <c r="R1775" i="1"/>
  <c r="R1774" i="1"/>
  <c r="R1773" i="1"/>
  <c r="R1772" i="1"/>
  <c r="R1771" i="1"/>
  <c r="R1770" i="1"/>
  <c r="R1769" i="1"/>
  <c r="R1768" i="1"/>
  <c r="R1767" i="1"/>
  <c r="R1766" i="1"/>
  <c r="R1765" i="1"/>
  <c r="R1764" i="1"/>
  <c r="R1763" i="1"/>
  <c r="R1762" i="1"/>
  <c r="R1761" i="1"/>
  <c r="R1760" i="1"/>
  <c r="R1759" i="1"/>
  <c r="R1758" i="1"/>
  <c r="R1757" i="1"/>
  <c r="R1756" i="1"/>
  <c r="R1755" i="1"/>
  <c r="R1754" i="1"/>
  <c r="R1753" i="1"/>
  <c r="R1752" i="1"/>
  <c r="R1751" i="1"/>
  <c r="R1750" i="1"/>
  <c r="R1749" i="1"/>
  <c r="R1748" i="1"/>
  <c r="R1747" i="1"/>
  <c r="R1746" i="1"/>
  <c r="R1745" i="1"/>
  <c r="R1744" i="1"/>
  <c r="R1743" i="1"/>
  <c r="R1742" i="1"/>
  <c r="R1741" i="1"/>
  <c r="R1740" i="1"/>
  <c r="R1739" i="1"/>
  <c r="R1738" i="1"/>
  <c r="R1737" i="1"/>
  <c r="R1736" i="1"/>
  <c r="R1735" i="1"/>
  <c r="R1734" i="1"/>
  <c r="R1733" i="1"/>
  <c r="R1732" i="1"/>
  <c r="R1731" i="1"/>
  <c r="R1730" i="1"/>
  <c r="R1729" i="1"/>
  <c r="R1728" i="1"/>
  <c r="R1727" i="1"/>
  <c r="R1726" i="1"/>
  <c r="R1725" i="1"/>
  <c r="R1724" i="1"/>
  <c r="R1723" i="1"/>
  <c r="R1722" i="1"/>
  <c r="R1721" i="1"/>
  <c r="R1720" i="1"/>
  <c r="R1719" i="1"/>
  <c r="R1718" i="1"/>
  <c r="R1717" i="1"/>
  <c r="R1716" i="1"/>
  <c r="R1715" i="1"/>
  <c r="R1714" i="1"/>
  <c r="R1713" i="1"/>
  <c r="R1712" i="1"/>
  <c r="R1711" i="1"/>
  <c r="R1710" i="1"/>
  <c r="R1709" i="1"/>
  <c r="R1708" i="1"/>
  <c r="R1707" i="1"/>
  <c r="R1706" i="1"/>
  <c r="R1705" i="1"/>
  <c r="R1704" i="1"/>
  <c r="R1703" i="1"/>
  <c r="R1702" i="1"/>
  <c r="R1701" i="1"/>
  <c r="R1700" i="1"/>
  <c r="R1699" i="1"/>
  <c r="R1698" i="1"/>
  <c r="R1697" i="1"/>
  <c r="R1696" i="1"/>
  <c r="R1695" i="1"/>
  <c r="R1694" i="1"/>
  <c r="R1693" i="1"/>
  <c r="R1692" i="1"/>
  <c r="R1691" i="1"/>
  <c r="R1690" i="1"/>
  <c r="R1689" i="1"/>
  <c r="R1688" i="1"/>
  <c r="R1687" i="1"/>
  <c r="R1686" i="1"/>
  <c r="R1685" i="1"/>
  <c r="R1684" i="1"/>
  <c r="R1683" i="1"/>
  <c r="R1682" i="1"/>
  <c r="R1681" i="1"/>
  <c r="R1680" i="1"/>
  <c r="R1679" i="1"/>
  <c r="R1678" i="1"/>
  <c r="R1677" i="1"/>
  <c r="R1676" i="1"/>
  <c r="R1675" i="1"/>
  <c r="R1674" i="1"/>
  <c r="R1673" i="1"/>
  <c r="R1672" i="1"/>
  <c r="R1671" i="1"/>
  <c r="R1670" i="1"/>
  <c r="R1669" i="1"/>
  <c r="R1668" i="1"/>
  <c r="R1667" i="1"/>
  <c r="R1666" i="1"/>
  <c r="R1665" i="1"/>
  <c r="R1664" i="1"/>
  <c r="R1663" i="1"/>
  <c r="R1662" i="1"/>
  <c r="R1661" i="1"/>
  <c r="R1660" i="1"/>
  <c r="R1659" i="1"/>
  <c r="R1658" i="1"/>
  <c r="R1657" i="1"/>
  <c r="R1656" i="1"/>
  <c r="R1655" i="1"/>
  <c r="R1654" i="1"/>
  <c r="R1653" i="1"/>
  <c r="R1652" i="1"/>
  <c r="R1651" i="1"/>
  <c r="R1650" i="1"/>
  <c r="R1649" i="1"/>
  <c r="R1648" i="1"/>
  <c r="R1647" i="1"/>
  <c r="R1646" i="1"/>
  <c r="R1645" i="1"/>
  <c r="R1644" i="1"/>
  <c r="R1643" i="1"/>
  <c r="R1642" i="1"/>
  <c r="R1641" i="1"/>
  <c r="R1640" i="1"/>
  <c r="R1639" i="1"/>
  <c r="R1638" i="1"/>
  <c r="R1637" i="1"/>
  <c r="R1636" i="1"/>
  <c r="R1635" i="1"/>
  <c r="R1634" i="1"/>
  <c r="R1633" i="1"/>
  <c r="R1632" i="1"/>
  <c r="R1631" i="1"/>
  <c r="R1630" i="1"/>
  <c r="R1629" i="1"/>
  <c r="R1628" i="1"/>
  <c r="R1627" i="1"/>
  <c r="R1626" i="1"/>
  <c r="R1625" i="1"/>
  <c r="R1624" i="1"/>
  <c r="R1623" i="1"/>
  <c r="R1622" i="1"/>
  <c r="R1621" i="1"/>
  <c r="R1620" i="1"/>
  <c r="R1619" i="1"/>
  <c r="R1618" i="1"/>
  <c r="R1617" i="1"/>
  <c r="R1616" i="1"/>
  <c r="R1615" i="1"/>
  <c r="R1614" i="1"/>
  <c r="R1613" i="1"/>
  <c r="R1612" i="1"/>
  <c r="R1611" i="1"/>
  <c r="R1610" i="1"/>
  <c r="R1609" i="1"/>
  <c r="R1608" i="1"/>
  <c r="R1607" i="1"/>
  <c r="R1606" i="1"/>
  <c r="R1605" i="1"/>
  <c r="R1604" i="1"/>
  <c r="R1603" i="1"/>
  <c r="R1602" i="1"/>
  <c r="R1601" i="1"/>
  <c r="R1600" i="1"/>
  <c r="R1599" i="1"/>
  <c r="R1598" i="1"/>
  <c r="R1597" i="1"/>
  <c r="R1596" i="1"/>
  <c r="R1595" i="1"/>
  <c r="R1594" i="1"/>
  <c r="R1593" i="1"/>
  <c r="R1592" i="1"/>
  <c r="R1591" i="1"/>
  <c r="R1590" i="1"/>
  <c r="R1589" i="1"/>
  <c r="R1588" i="1"/>
  <c r="R1587" i="1"/>
  <c r="R1586" i="1"/>
  <c r="R1585" i="1"/>
  <c r="R1584" i="1"/>
  <c r="R1583" i="1"/>
  <c r="R1582" i="1"/>
  <c r="R1581" i="1"/>
  <c r="R1580" i="1"/>
  <c r="R1579" i="1"/>
  <c r="R1578" i="1"/>
  <c r="R1577" i="1"/>
  <c r="R1576" i="1"/>
  <c r="R1575" i="1"/>
  <c r="R1564" i="1"/>
  <c r="R1563" i="1"/>
  <c r="R1562" i="1"/>
  <c r="R1561" i="1"/>
  <c r="R1560" i="1"/>
  <c r="R1559" i="1"/>
  <c r="R1557" i="1"/>
  <c r="R1556" i="1"/>
  <c r="R1555" i="1"/>
  <c r="R1554" i="1"/>
  <c r="R1553" i="1"/>
  <c r="R1552" i="1"/>
  <c r="R1551" i="1"/>
  <c r="R1550" i="1"/>
  <c r="R1549" i="1"/>
  <c r="R1548" i="1"/>
  <c r="R1547" i="1"/>
  <c r="R1546" i="1"/>
  <c r="R1545" i="1"/>
  <c r="R1544" i="1"/>
  <c r="R1543" i="1"/>
  <c r="R1542" i="1"/>
  <c r="R1541" i="1"/>
  <c r="R1540" i="1"/>
  <c r="R1539" i="1"/>
  <c r="R1538" i="1"/>
  <c r="R1537" i="1"/>
  <c r="R1536" i="1"/>
  <c r="R1535" i="1"/>
  <c r="R1534" i="1"/>
  <c r="R1533" i="1"/>
  <c r="R1532" i="1"/>
  <c r="R1531" i="1"/>
  <c r="R1530" i="1"/>
  <c r="R1524" i="1"/>
  <c r="R1523" i="1"/>
  <c r="R1522" i="1"/>
  <c r="R1521" i="1"/>
  <c r="R1520" i="1"/>
  <c r="R1519" i="1"/>
  <c r="R1518" i="1"/>
  <c r="R1517" i="1"/>
  <c r="R1516" i="1"/>
  <c r="R1515" i="1"/>
  <c r="R1514" i="1"/>
  <c r="R1513" i="1"/>
  <c r="R1512" i="1"/>
  <c r="R1511" i="1"/>
  <c r="R1510" i="1"/>
  <c r="R1509" i="1"/>
  <c r="R1508" i="1"/>
  <c r="R1507" i="1"/>
  <c r="R1506" i="1"/>
  <c r="R1505" i="1"/>
  <c r="R1504" i="1"/>
  <c r="R1503" i="1"/>
  <c r="R1502" i="1"/>
  <c r="R1501" i="1"/>
  <c r="R1500" i="1"/>
  <c r="R1499" i="1"/>
  <c r="R1498" i="1"/>
  <c r="R1497" i="1"/>
  <c r="R1496" i="1"/>
  <c r="R1495" i="1"/>
  <c r="R1494" i="1"/>
  <c r="R1493" i="1"/>
  <c r="R1492" i="1"/>
  <c r="R1491" i="1"/>
  <c r="R1490" i="1"/>
  <c r="R1489" i="1"/>
  <c r="R1488" i="1"/>
  <c r="R1487" i="1"/>
  <c r="R1486" i="1"/>
  <c r="R1485" i="1"/>
  <c r="R1484" i="1"/>
  <c r="R1483" i="1"/>
  <c r="R1482" i="1"/>
  <c r="R1481" i="1"/>
  <c r="R1480" i="1"/>
  <c r="R1479" i="1"/>
  <c r="R1478" i="1"/>
  <c r="R1477" i="1"/>
  <c r="R1476" i="1"/>
  <c r="R1475" i="1"/>
  <c r="R1474" i="1"/>
  <c r="R1473" i="1"/>
  <c r="R1472" i="1"/>
  <c r="R1471" i="1"/>
  <c r="R1470" i="1"/>
  <c r="R1469" i="1"/>
  <c r="R1468" i="1"/>
  <c r="R1467" i="1"/>
  <c r="R1466" i="1"/>
  <c r="R1465" i="1"/>
  <c r="R1464" i="1"/>
  <c r="R1463" i="1"/>
  <c r="R1462" i="1"/>
  <c r="R1461" i="1"/>
  <c r="R1460" i="1"/>
  <c r="R1459" i="1"/>
  <c r="R1458" i="1"/>
  <c r="R1457" i="1"/>
  <c r="R1456" i="1"/>
  <c r="R1455" i="1"/>
  <c r="R1454" i="1"/>
  <c r="R1453" i="1"/>
  <c r="R1452" i="1"/>
  <c r="R1451" i="1"/>
  <c r="R1450" i="1"/>
  <c r="R1449" i="1"/>
  <c r="R1448" i="1"/>
  <c r="R1447" i="1"/>
  <c r="R1446" i="1"/>
  <c r="R1445" i="1"/>
  <c r="R1444" i="1"/>
  <c r="R1443" i="1"/>
  <c r="R1442" i="1"/>
  <c r="R1441" i="1"/>
  <c r="R1440" i="1"/>
  <c r="R1439" i="1"/>
  <c r="R1438" i="1"/>
  <c r="R1437" i="1"/>
  <c r="R1436" i="1"/>
  <c r="R1435" i="1"/>
  <c r="R1434" i="1"/>
  <c r="R1433" i="1"/>
  <c r="R1432" i="1"/>
  <c r="R1431" i="1"/>
  <c r="R1430" i="1"/>
  <c r="R1429" i="1"/>
  <c r="R1428" i="1"/>
  <c r="R1427" i="1"/>
  <c r="R1426" i="1"/>
  <c r="R1425" i="1"/>
  <c r="R1424" i="1"/>
  <c r="R1423" i="1"/>
  <c r="R1422" i="1"/>
  <c r="R1421" i="1"/>
  <c r="R1420" i="1"/>
  <c r="R1419" i="1"/>
  <c r="R1418" i="1"/>
  <c r="R1417" i="1"/>
  <c r="R1416" i="1"/>
  <c r="R1415" i="1"/>
  <c r="R1414" i="1"/>
  <c r="R1413" i="1"/>
  <c r="R1412" i="1"/>
  <c r="R1411" i="1"/>
  <c r="R1410" i="1"/>
  <c r="R1409" i="1"/>
  <c r="R1408" i="1"/>
  <c r="R1407" i="1"/>
  <c r="R1406" i="1"/>
  <c r="R1405" i="1"/>
  <c r="R1404" i="1"/>
  <c r="R1403" i="1"/>
  <c r="R1402" i="1"/>
  <c r="R1401" i="1"/>
  <c r="R1400" i="1"/>
  <c r="R1399" i="1"/>
  <c r="R1398" i="1"/>
  <c r="R1397" i="1"/>
  <c r="R1396" i="1"/>
  <c r="R1395" i="1"/>
  <c r="R1394" i="1"/>
  <c r="R1393" i="1"/>
  <c r="R1392" i="1"/>
  <c r="R1391" i="1"/>
  <c r="R1390" i="1"/>
  <c r="R1389" i="1"/>
  <c r="R1388" i="1"/>
  <c r="R1387" i="1"/>
  <c r="R1386" i="1"/>
  <c r="R1385" i="1"/>
  <c r="R1384" i="1"/>
  <c r="R1383" i="1"/>
  <c r="R1382" i="1"/>
  <c r="R1381" i="1"/>
  <c r="R1380" i="1"/>
  <c r="R1379" i="1"/>
  <c r="R1378" i="1"/>
  <c r="R1377" i="1"/>
  <c r="R1376" i="1"/>
  <c r="R1375" i="1"/>
  <c r="R1374" i="1"/>
  <c r="R1373" i="1"/>
  <c r="R1372" i="1"/>
  <c r="R1371" i="1"/>
  <c r="R1370" i="1"/>
  <c r="R1369" i="1"/>
  <c r="R1368" i="1"/>
  <c r="R1367" i="1"/>
  <c r="R1366" i="1"/>
  <c r="R1365" i="1"/>
  <c r="R1364" i="1"/>
  <c r="R1363" i="1"/>
  <c r="R1362" i="1"/>
  <c r="R1361" i="1"/>
  <c r="R1360" i="1"/>
  <c r="R1359" i="1"/>
  <c r="R1358" i="1"/>
  <c r="R1357" i="1"/>
  <c r="R1356" i="1"/>
  <c r="R1355" i="1"/>
  <c r="R1354" i="1"/>
  <c r="R1352" i="1"/>
  <c r="R1351" i="1"/>
  <c r="R1350" i="1"/>
  <c r="R1349" i="1"/>
  <c r="R1348" i="1"/>
  <c r="R1347" i="1"/>
  <c r="R1346" i="1"/>
  <c r="R1345" i="1"/>
  <c r="R1344" i="1"/>
  <c r="R1343" i="1"/>
  <c r="R1342" i="1"/>
  <c r="R1341" i="1"/>
  <c r="R1340" i="1"/>
  <c r="R1339" i="1"/>
  <c r="R1338" i="1"/>
  <c r="R1303" i="1"/>
  <c r="R1302" i="1"/>
  <c r="R1301" i="1"/>
  <c r="R1300" i="1"/>
  <c r="R1299" i="1"/>
  <c r="R1298" i="1"/>
  <c r="R1297" i="1"/>
  <c r="R1296" i="1"/>
  <c r="R1295" i="1"/>
  <c r="R1294" i="1"/>
  <c r="R1293" i="1"/>
  <c r="R1292" i="1"/>
  <c r="R1291" i="1"/>
  <c r="R1290" i="1"/>
  <c r="R1289" i="1"/>
  <c r="R1288" i="1"/>
  <c r="R1287" i="1"/>
  <c r="R1286" i="1"/>
  <c r="R1285" i="1"/>
  <c r="R1284" i="1"/>
  <c r="R1283" i="1"/>
  <c r="R1282" i="1"/>
  <c r="R1281" i="1"/>
  <c r="R1280" i="1"/>
  <c r="R1279" i="1"/>
  <c r="R1278" i="1"/>
  <c r="R1277" i="1"/>
  <c r="R1276" i="1"/>
  <c r="R1275" i="1"/>
  <c r="R1274" i="1"/>
  <c r="R1273" i="1"/>
  <c r="R1272" i="1"/>
  <c r="R1271" i="1"/>
  <c r="R1270" i="1"/>
  <c r="R1269" i="1"/>
  <c r="R1268" i="1"/>
  <c r="R1267" i="1"/>
  <c r="R1266" i="1"/>
  <c r="R1265" i="1"/>
  <c r="R1264" i="1"/>
  <c r="R1263" i="1"/>
  <c r="R1262" i="1"/>
  <c r="R1261" i="1"/>
  <c r="R1260" i="1"/>
  <c r="R1259" i="1"/>
  <c r="R1258" i="1"/>
  <c r="R1257" i="1"/>
  <c r="R1256" i="1"/>
  <c r="R1255" i="1"/>
  <c r="R1254" i="1"/>
  <c r="R1253" i="1"/>
  <c r="R1252" i="1"/>
  <c r="R1251" i="1"/>
  <c r="R1250" i="1"/>
  <c r="R1249" i="1"/>
  <c r="R1248" i="1"/>
  <c r="R1247" i="1"/>
  <c r="R1246" i="1"/>
  <c r="R1245" i="1"/>
  <c r="R1244" i="1"/>
  <c r="R1243" i="1"/>
  <c r="R1242" i="1"/>
  <c r="R1241" i="1"/>
  <c r="R1240" i="1"/>
  <c r="R1239" i="1"/>
  <c r="R1238" i="1"/>
  <c r="R1237" i="1"/>
  <c r="R1236" i="1"/>
  <c r="R1235" i="1"/>
  <c r="R1234" i="1"/>
  <c r="R1233" i="1"/>
  <c r="R1232" i="1"/>
  <c r="R1231" i="1"/>
  <c r="R1230" i="1"/>
  <c r="R1229" i="1"/>
  <c r="R1228" i="1"/>
  <c r="R1227" i="1"/>
  <c r="R1226" i="1"/>
  <c r="R1225" i="1"/>
  <c r="R1224" i="1"/>
  <c r="R1223" i="1"/>
  <c r="R1222" i="1"/>
  <c r="R1221" i="1"/>
  <c r="R1220" i="1"/>
  <c r="R1219" i="1"/>
  <c r="R1218" i="1"/>
  <c r="R1217" i="1"/>
  <c r="R1216" i="1"/>
  <c r="R1215" i="1"/>
  <c r="R1214" i="1"/>
  <c r="R1213" i="1"/>
  <c r="R1212" i="1"/>
  <c r="R1211" i="1"/>
  <c r="R1210" i="1"/>
  <c r="R1209" i="1"/>
  <c r="R1208" i="1"/>
  <c r="R1207" i="1"/>
  <c r="R1206" i="1"/>
  <c r="R1205" i="1"/>
  <c r="R1204" i="1"/>
  <c r="R1203" i="1"/>
  <c r="R1202" i="1"/>
  <c r="R1201" i="1"/>
  <c r="R1200" i="1"/>
  <c r="R1199" i="1"/>
  <c r="R1198" i="1"/>
  <c r="R1197" i="1"/>
  <c r="R1196" i="1"/>
  <c r="R1195" i="1"/>
  <c r="R1194" i="1"/>
  <c r="R1193" i="1"/>
  <c r="R1192" i="1"/>
  <c r="R1191" i="1"/>
  <c r="R1190" i="1"/>
  <c r="R1189" i="1"/>
  <c r="R1188" i="1"/>
  <c r="R1187" i="1"/>
  <c r="R1186" i="1"/>
  <c r="R1185" i="1"/>
  <c r="R1184" i="1"/>
  <c r="R1183" i="1"/>
  <c r="R1182" i="1"/>
  <c r="R1181" i="1"/>
  <c r="R1180" i="1"/>
  <c r="R1179" i="1"/>
  <c r="R1178" i="1"/>
  <c r="R1177" i="1"/>
  <c r="R1176" i="1"/>
  <c r="R1175" i="1"/>
  <c r="R1174" i="1"/>
  <c r="R1173" i="1"/>
  <c r="R1172" i="1"/>
  <c r="R1171" i="1"/>
  <c r="R1170" i="1"/>
  <c r="R1169" i="1"/>
  <c r="R1168" i="1"/>
  <c r="R1167" i="1"/>
  <c r="R1166" i="1"/>
  <c r="R1165" i="1"/>
  <c r="R1164" i="1"/>
  <c r="R1163" i="1"/>
  <c r="R1162" i="1"/>
  <c r="R1161" i="1"/>
  <c r="R1160" i="1"/>
  <c r="R1159" i="1"/>
  <c r="R1158" i="1"/>
  <c r="R1157" i="1"/>
  <c r="R1156" i="1"/>
  <c r="R1155" i="1"/>
  <c r="R1154" i="1"/>
  <c r="R1153" i="1"/>
  <c r="R1152" i="1"/>
  <c r="R1151" i="1"/>
  <c r="R1150" i="1"/>
  <c r="R1149" i="1"/>
  <c r="R1148" i="1"/>
  <c r="R1147" i="1"/>
  <c r="R1146" i="1"/>
  <c r="R1145" i="1"/>
  <c r="R1144" i="1"/>
  <c r="R1143" i="1"/>
  <c r="R1142" i="1"/>
  <c r="R1141" i="1"/>
  <c r="R1140" i="1"/>
  <c r="R1139" i="1"/>
  <c r="R1138" i="1"/>
  <c r="R1137" i="1"/>
  <c r="R1136" i="1"/>
  <c r="R1135" i="1"/>
  <c r="R1134" i="1"/>
  <c r="R1133" i="1"/>
  <c r="R1132" i="1"/>
  <c r="R1131" i="1"/>
  <c r="R1130" i="1"/>
  <c r="R1129" i="1"/>
  <c r="R1128" i="1"/>
  <c r="R1127" i="1"/>
  <c r="R1126" i="1"/>
  <c r="R1125" i="1"/>
  <c r="R1124" i="1"/>
  <c r="R1123" i="1"/>
  <c r="R1122" i="1"/>
  <c r="R1121" i="1"/>
  <c r="R1120" i="1"/>
  <c r="R1119" i="1"/>
  <c r="R1118" i="1"/>
  <c r="R1117" i="1"/>
  <c r="R1116" i="1"/>
  <c r="R1115" i="1"/>
  <c r="R1114" i="1"/>
  <c r="R1113" i="1"/>
  <c r="R1112" i="1"/>
  <c r="R1111" i="1"/>
  <c r="R1110" i="1"/>
  <c r="R1109" i="1"/>
  <c r="R1108" i="1"/>
  <c r="R1107" i="1"/>
  <c r="R1106" i="1"/>
  <c r="R1105" i="1"/>
  <c r="R1104" i="1"/>
  <c r="R1103" i="1"/>
  <c r="R1102" i="1"/>
  <c r="R1101" i="1"/>
  <c r="R1100" i="1"/>
  <c r="R1099" i="1"/>
  <c r="R1098" i="1"/>
  <c r="R1097" i="1"/>
  <c r="R1096" i="1"/>
  <c r="R1095" i="1"/>
  <c r="R1094" i="1"/>
  <c r="R1093" i="1"/>
  <c r="R1092" i="1"/>
  <c r="R1091" i="1"/>
  <c r="R1090" i="1"/>
  <c r="R1088" i="1"/>
  <c r="R1087" i="1"/>
  <c r="R1086" i="1"/>
  <c r="R1085" i="1"/>
  <c r="R1084" i="1"/>
  <c r="R1083" i="1"/>
  <c r="R1082" i="1"/>
  <c r="R1081" i="1"/>
  <c r="R1080" i="1"/>
  <c r="R1079" i="1"/>
  <c r="R1078" i="1"/>
  <c r="R1077" i="1"/>
  <c r="R1076" i="1"/>
  <c r="R1075" i="1"/>
  <c r="R1074" i="1"/>
  <c r="R1073" i="1"/>
  <c r="R1072" i="1"/>
  <c r="R1071" i="1"/>
  <c r="R1070" i="1"/>
  <c r="R1069" i="1"/>
  <c r="R1068" i="1"/>
  <c r="R1067" i="1"/>
  <c r="R1066" i="1"/>
  <c r="R1065" i="1"/>
  <c r="R1064" i="1"/>
  <c r="R1063" i="1"/>
  <c r="R1062" i="1"/>
  <c r="R1061" i="1"/>
  <c r="R1060" i="1"/>
  <c r="R1059" i="1"/>
  <c r="R1058" i="1"/>
  <c r="R1057" i="1"/>
  <c r="R1056" i="1"/>
  <c r="R1055" i="1"/>
  <c r="R1054" i="1"/>
  <c r="R1053" i="1"/>
  <c r="R1052" i="1"/>
  <c r="R1051" i="1"/>
  <c r="R1050" i="1"/>
  <c r="R1049" i="1"/>
  <c r="R1048" i="1"/>
  <c r="R1047" i="1"/>
  <c r="R1046" i="1"/>
  <c r="R1045" i="1"/>
  <c r="R1044" i="1"/>
  <c r="R1043" i="1"/>
  <c r="R1042" i="1"/>
  <c r="R1041" i="1"/>
  <c r="R1040" i="1"/>
  <c r="R1039" i="1"/>
  <c r="R1038" i="1"/>
  <c r="R1037" i="1"/>
  <c r="R1036" i="1"/>
  <c r="R1035" i="1"/>
  <c r="R1034" i="1"/>
  <c r="R1033" i="1"/>
  <c r="R1032" i="1"/>
  <c r="R1031" i="1"/>
  <c r="R1030" i="1"/>
  <c r="R1029" i="1"/>
  <c r="R1028" i="1"/>
  <c r="R1027" i="1"/>
  <c r="R1026" i="1"/>
  <c r="R1018" i="1"/>
  <c r="R1017" i="1"/>
  <c r="R1016" i="1"/>
  <c r="R1015" i="1"/>
  <c r="R1014" i="1"/>
  <c r="R1013" i="1"/>
  <c r="R1011" i="1"/>
  <c r="R1010" i="1"/>
  <c r="R1009" i="1"/>
  <c r="R1008" i="1"/>
  <c r="R1007" i="1"/>
  <c r="R1006" i="1"/>
  <c r="R1005" i="1"/>
  <c r="R1004" i="1"/>
  <c r="R1003" i="1"/>
  <c r="R1002" i="1"/>
  <c r="R1001" i="1"/>
  <c r="R1000" i="1"/>
  <c r="R999" i="1"/>
  <c r="R998" i="1"/>
  <c r="R997" i="1"/>
  <c r="R996" i="1"/>
  <c r="R995" i="1"/>
  <c r="R994" i="1"/>
  <c r="R993" i="1"/>
  <c r="R992" i="1"/>
  <c r="R991" i="1"/>
  <c r="R990" i="1"/>
  <c r="R989" i="1"/>
  <c r="R988" i="1"/>
  <c r="R987" i="1"/>
  <c r="R986" i="1"/>
  <c r="R985" i="1"/>
  <c r="R984" i="1"/>
  <c r="R983" i="1"/>
  <c r="R982" i="1"/>
  <c r="R981" i="1"/>
  <c r="R980" i="1"/>
  <c r="R979" i="1"/>
  <c r="R978" i="1"/>
  <c r="R977" i="1"/>
  <c r="R976" i="1"/>
  <c r="R975" i="1"/>
  <c r="R974" i="1"/>
  <c r="R973" i="1"/>
  <c r="R972" i="1"/>
  <c r="R971" i="1"/>
  <c r="R970" i="1"/>
  <c r="R969" i="1"/>
  <c r="R968" i="1"/>
  <c r="R967" i="1"/>
  <c r="R966" i="1"/>
  <c r="R965" i="1"/>
  <c r="R964" i="1"/>
  <c r="R963" i="1"/>
  <c r="R962" i="1"/>
  <c r="R961" i="1"/>
  <c r="R960" i="1"/>
  <c r="R959" i="1"/>
  <c r="R958" i="1"/>
  <c r="R957" i="1"/>
  <c r="R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43" i="1"/>
  <c r="R942" i="1"/>
  <c r="R941" i="1"/>
  <c r="R940" i="1"/>
  <c r="R939" i="1"/>
  <c r="R938" i="1"/>
  <c r="R937" i="1"/>
  <c r="R936" i="1"/>
  <c r="R935" i="1"/>
  <c r="R933" i="1"/>
  <c r="R932" i="1"/>
  <c r="R931" i="1"/>
  <c r="R930" i="1"/>
  <c r="R929" i="1"/>
  <c r="R928" i="1"/>
  <c r="R927" i="1"/>
  <c r="R926" i="1"/>
  <c r="R925" i="1"/>
  <c r="R924" i="1"/>
  <c r="R923" i="1"/>
  <c r="R922" i="1"/>
  <c r="R921" i="1"/>
  <c r="R920" i="1"/>
  <c r="R919" i="1"/>
  <c r="R918" i="1"/>
  <c r="R917" i="1"/>
  <c r="R916" i="1"/>
  <c r="R693" i="1"/>
  <c r="R692" i="1"/>
  <c r="R691" i="1"/>
  <c r="R690" i="1"/>
  <c r="R689" i="1"/>
  <c r="R688" i="1"/>
  <c r="R687" i="1"/>
  <c r="R686" i="1"/>
  <c r="R685" i="1"/>
  <c r="R684" i="1"/>
  <c r="R683" i="1"/>
  <c r="R682" i="1"/>
  <c r="R681" i="1"/>
  <c r="R680" i="1"/>
  <c r="R677" i="1"/>
  <c r="R674" i="1"/>
  <c r="R673" i="1"/>
  <c r="R672" i="1"/>
  <c r="R671" i="1"/>
  <c r="R670" i="1"/>
  <c r="R669" i="1"/>
  <c r="R668" i="1"/>
  <c r="R667" i="1"/>
  <c r="R666" i="1"/>
  <c r="R665" i="1"/>
  <c r="R664" i="1"/>
  <c r="R663" i="1"/>
  <c r="R662" i="1"/>
  <c r="R661" i="1"/>
  <c r="R660" i="1"/>
  <c r="R659" i="1"/>
  <c r="R658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6" i="1"/>
  <c r="R635" i="1"/>
  <c r="R634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5" i="1"/>
  <c r="R604" i="1"/>
  <c r="R603" i="1"/>
  <c r="R602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57" i="1"/>
  <c r="R556" i="1"/>
  <c r="R555" i="1"/>
  <c r="R554" i="1"/>
  <c r="R553" i="1"/>
  <c r="R552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59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A18" i="1" l="1"/>
  <c r="B17" i="1"/>
  <c r="A19" i="1" l="1"/>
  <c r="B18" i="1"/>
  <c r="A20" i="1" l="1"/>
  <c r="B19" i="1"/>
  <c r="A21" i="1" l="1"/>
  <c r="B20" i="1"/>
  <c r="A22" i="1" l="1"/>
  <c r="B21" i="1"/>
  <c r="A23" i="1" l="1"/>
  <c r="B22" i="1"/>
  <c r="A24" i="1" l="1"/>
  <c r="B23" i="1"/>
  <c r="A25" i="1" l="1"/>
  <c r="B24" i="1"/>
  <c r="A26" i="1" l="1"/>
  <c r="B25" i="1"/>
  <c r="A27" i="1" l="1"/>
  <c r="B26" i="1"/>
  <c r="A28" i="1" l="1"/>
  <c r="B27" i="1"/>
  <c r="A29" i="1" l="1"/>
  <c r="B28" i="1"/>
  <c r="A30" i="1" l="1"/>
  <c r="B29" i="1"/>
  <c r="A31" i="1" l="1"/>
  <c r="B30" i="1"/>
  <c r="A32" i="1" l="1"/>
  <c r="B31" i="1"/>
  <c r="A33" i="1" l="1"/>
  <c r="B32" i="1"/>
  <c r="A34" i="1" l="1"/>
  <c r="B33" i="1"/>
  <c r="A35" i="1" l="1"/>
  <c r="B34" i="1"/>
  <c r="B35" i="1" l="1"/>
  <c r="A36" i="1"/>
  <c r="A37" i="1" l="1"/>
  <c r="B36" i="1"/>
  <c r="A38" i="1" l="1"/>
  <c r="B37" i="1"/>
  <c r="A39" i="1" l="1"/>
  <c r="B38" i="1"/>
  <c r="A40" i="1" l="1"/>
  <c r="B39" i="1"/>
  <c r="A41" i="1" l="1"/>
  <c r="B40" i="1"/>
  <c r="A42" i="1" l="1"/>
  <c r="B41" i="1"/>
  <c r="A43" i="1" l="1"/>
  <c r="B42" i="1"/>
  <c r="A44" i="1" l="1"/>
  <c r="B43" i="1"/>
  <c r="B44" i="1" l="1"/>
  <c r="A45" i="1"/>
  <c r="A46" i="1" l="1"/>
  <c r="B45" i="1"/>
  <c r="B46" i="1" l="1"/>
  <c r="A47" i="1"/>
  <c r="B47" i="1" l="1"/>
  <c r="A48" i="1"/>
  <c r="A49" i="1" l="1"/>
  <c r="B48" i="1"/>
  <c r="B49" i="1" l="1"/>
  <c r="A50" i="1"/>
  <c r="B50" i="1" l="1"/>
  <c r="A51" i="1"/>
  <c r="A52" i="1" l="1"/>
  <c r="B51" i="1"/>
  <c r="B52" i="1" l="1"/>
  <c r="A53" i="1"/>
  <c r="A54" i="1" l="1"/>
  <c r="B53" i="1"/>
  <c r="A55" i="1" l="1"/>
  <c r="B54" i="1"/>
  <c r="A56" i="1" l="1"/>
  <c r="B55" i="1"/>
  <c r="B56" i="1" l="1"/>
  <c r="A57" i="1"/>
  <c r="A58" i="1" l="1"/>
  <c r="B57" i="1"/>
  <c r="B58" i="1" l="1"/>
  <c r="A59" i="1"/>
  <c r="A60" i="1" l="1"/>
  <c r="B59" i="1"/>
  <c r="B60" i="1" l="1"/>
  <c r="A61" i="1"/>
  <c r="A62" i="1" l="1"/>
  <c r="B61" i="1"/>
  <c r="B62" i="1" l="1"/>
  <c r="A63" i="1"/>
  <c r="A64" i="1" l="1"/>
  <c r="B63" i="1"/>
  <c r="B64" i="1" l="1"/>
  <c r="A65" i="1"/>
  <c r="A66" i="1" l="1"/>
  <c r="B65" i="1"/>
  <c r="B66" i="1" l="1"/>
  <c r="A67" i="1"/>
  <c r="A68" i="1" l="1"/>
  <c r="B67" i="1"/>
  <c r="B68" i="1" l="1"/>
  <c r="A69" i="1"/>
  <c r="B69" i="1" l="1"/>
  <c r="A70" i="1"/>
  <c r="B70" i="1" l="1"/>
  <c r="A71" i="1"/>
  <c r="A72" i="1" l="1"/>
  <c r="B71" i="1"/>
  <c r="B72" i="1" l="1"/>
  <c r="A73" i="1"/>
  <c r="B73" i="1" l="1"/>
  <c r="A74" i="1"/>
  <c r="B74" i="1" l="1"/>
  <c r="A75" i="1"/>
  <c r="B75" i="1" l="1"/>
  <c r="A76" i="1"/>
  <c r="B76" i="1" l="1"/>
  <c r="A77" i="1"/>
  <c r="B77" i="1" l="1"/>
  <c r="A78" i="1"/>
  <c r="B78" i="1" l="1"/>
  <c r="A79" i="1"/>
  <c r="B79" i="1" l="1"/>
  <c r="A80" i="1"/>
  <c r="B80" i="1" l="1"/>
  <c r="A81" i="1"/>
  <c r="B81" i="1" l="1"/>
  <c r="A82" i="1"/>
  <c r="B82" i="1" l="1"/>
  <c r="A83" i="1"/>
  <c r="B83" i="1" l="1"/>
  <c r="A84" i="1"/>
  <c r="A85" i="1" l="1"/>
  <c r="B84" i="1"/>
  <c r="B85" i="1" l="1"/>
  <c r="A86" i="1"/>
  <c r="A87" i="1" l="1"/>
  <c r="B86" i="1"/>
  <c r="B87" i="1" l="1"/>
  <c r="A88" i="1"/>
  <c r="A89" i="1" l="1"/>
  <c r="B88" i="1"/>
  <c r="B89" i="1" l="1"/>
  <c r="A90" i="1"/>
  <c r="A91" i="1" l="1"/>
  <c r="B90" i="1"/>
  <c r="B91" i="1" l="1"/>
  <c r="A92" i="1"/>
  <c r="A93" i="1" l="1"/>
  <c r="B92" i="1"/>
  <c r="B93" i="1" l="1"/>
  <c r="A94" i="1"/>
  <c r="A95" i="1" l="1"/>
  <c r="B94" i="1"/>
  <c r="A96" i="1" l="1"/>
  <c r="B95" i="1"/>
  <c r="A97" i="1" l="1"/>
  <c r="B96" i="1"/>
  <c r="B97" i="1" l="1"/>
  <c r="A98" i="1"/>
  <c r="A99" i="1" l="1"/>
  <c r="B98" i="1"/>
  <c r="B99" i="1" l="1"/>
  <c r="A100" i="1"/>
  <c r="A101" i="1" l="1"/>
  <c r="B100" i="1"/>
  <c r="B101" i="1" l="1"/>
  <c r="A102" i="1"/>
  <c r="B102" i="1" l="1"/>
  <c r="A103" i="1"/>
  <c r="B103" i="1" l="1"/>
  <c r="A104" i="1"/>
  <c r="B104" i="1" l="1"/>
  <c r="A105" i="1"/>
  <c r="B105" i="1" l="1"/>
  <c r="A106" i="1"/>
  <c r="B106" i="1" l="1"/>
  <c r="A107" i="1"/>
  <c r="B107" i="1" l="1"/>
  <c r="A108" i="1"/>
  <c r="A109" i="1" l="1"/>
  <c r="B108" i="1"/>
  <c r="B109" i="1" l="1"/>
  <c r="A110" i="1"/>
  <c r="A111" i="1" l="1"/>
  <c r="B110" i="1"/>
  <c r="B111" i="1" l="1"/>
  <c r="A112" i="1"/>
  <c r="B112" i="1" l="1"/>
  <c r="A113" i="1"/>
  <c r="B113" i="1" l="1"/>
  <c r="A114" i="1"/>
  <c r="A115" i="1" l="1"/>
  <c r="B114" i="1"/>
  <c r="B115" i="1" l="1"/>
  <c r="A116" i="1"/>
  <c r="A117" i="1" l="1"/>
  <c r="B116" i="1"/>
  <c r="B117" i="1" l="1"/>
  <c r="A118" i="1"/>
  <c r="A119" i="1" l="1"/>
  <c r="B118" i="1"/>
  <c r="B119" i="1" l="1"/>
  <c r="A120" i="1"/>
  <c r="A121" i="1" l="1"/>
  <c r="B120" i="1"/>
  <c r="B121" i="1" l="1"/>
  <c r="A122" i="1"/>
  <c r="A123" i="1" l="1"/>
  <c r="B122" i="1"/>
  <c r="B123" i="1" l="1"/>
  <c r="A124" i="1"/>
  <c r="A125" i="1" l="1"/>
  <c r="B124" i="1"/>
  <c r="A126" i="1" l="1"/>
  <c r="B125" i="1"/>
  <c r="B126" i="1" l="1"/>
  <c r="A127" i="1"/>
  <c r="B127" i="1" l="1"/>
  <c r="A128" i="1"/>
  <c r="B128" i="1" l="1"/>
  <c r="A129" i="1"/>
  <c r="B129" i="1" l="1"/>
  <c r="A130" i="1"/>
  <c r="B130" i="1" l="1"/>
  <c r="A131" i="1"/>
  <c r="B131" i="1" l="1"/>
  <c r="A132" i="1"/>
  <c r="B132" i="1" l="1"/>
  <c r="A133" i="1"/>
  <c r="B133" i="1" l="1"/>
  <c r="A134" i="1"/>
  <c r="A135" i="1" l="1"/>
  <c r="B134" i="1"/>
  <c r="B135" i="1" l="1"/>
  <c r="A136" i="1"/>
  <c r="B136" i="1" l="1"/>
  <c r="A137" i="1"/>
  <c r="A138" i="1" l="1"/>
  <c r="B137" i="1"/>
  <c r="B138" i="1" l="1"/>
  <c r="A139" i="1"/>
  <c r="B139" i="1" l="1"/>
  <c r="A140" i="1"/>
  <c r="B140" i="1" l="1"/>
  <c r="A141" i="1"/>
  <c r="B141" i="1" l="1"/>
  <c r="A142" i="1"/>
  <c r="B142" i="1" l="1"/>
  <c r="A143" i="1"/>
  <c r="A144" i="1" l="1"/>
  <c r="B143" i="1"/>
  <c r="B144" i="1" l="1"/>
  <c r="A145" i="1"/>
  <c r="B145" i="1" l="1"/>
  <c r="A146" i="1"/>
  <c r="B146" i="1" l="1"/>
  <c r="A147" i="1"/>
  <c r="A148" i="1" l="1"/>
  <c r="B147" i="1"/>
  <c r="B148" i="1" l="1"/>
  <c r="A149" i="1"/>
  <c r="B149" i="1" l="1"/>
  <c r="A150" i="1"/>
  <c r="B150" i="1" l="1"/>
  <c r="A151" i="1"/>
  <c r="B151" i="1" l="1"/>
  <c r="A152" i="1"/>
  <c r="B152" i="1" l="1"/>
  <c r="A153" i="1"/>
  <c r="B153" i="1" l="1"/>
  <c r="A154" i="1"/>
  <c r="B154" i="1" l="1"/>
  <c r="A155" i="1"/>
  <c r="B155" i="1" l="1"/>
  <c r="A156" i="1"/>
  <c r="B156" i="1" l="1"/>
  <c r="A157" i="1"/>
  <c r="A158" i="1" l="1"/>
  <c r="B157" i="1"/>
  <c r="A159" i="1" l="1"/>
  <c r="B158" i="1"/>
  <c r="B159" i="1" l="1"/>
  <c r="A160" i="1"/>
  <c r="A161" i="1" l="1"/>
  <c r="B160" i="1"/>
  <c r="B161" i="1" l="1"/>
  <c r="A162" i="1"/>
  <c r="A163" i="1" l="1"/>
  <c r="B162" i="1"/>
  <c r="B163" i="1" l="1"/>
  <c r="A164" i="1"/>
  <c r="A165" i="1" l="1"/>
  <c r="B164" i="1"/>
  <c r="B165" i="1" l="1"/>
  <c r="A166" i="1"/>
  <c r="A167" i="1" l="1"/>
  <c r="B166" i="1"/>
  <c r="B167" i="1" l="1"/>
  <c r="A168" i="1"/>
  <c r="A169" i="1" l="1"/>
  <c r="B168" i="1"/>
  <c r="B169" i="1" l="1"/>
  <c r="A170" i="1"/>
  <c r="A171" i="1" l="1"/>
  <c r="B170" i="1"/>
  <c r="B171" i="1" l="1"/>
  <c r="A172" i="1"/>
  <c r="A173" i="1" l="1"/>
  <c r="B172" i="1"/>
  <c r="B173" i="1" l="1"/>
  <c r="A174" i="1"/>
  <c r="A175" i="1" l="1"/>
  <c r="B174" i="1"/>
  <c r="B175" i="1" l="1"/>
  <c r="A176" i="1"/>
  <c r="A177" i="1" l="1"/>
  <c r="B176" i="1"/>
  <c r="B177" i="1" l="1"/>
  <c r="A178" i="1"/>
  <c r="A179" i="1" l="1"/>
  <c r="B178" i="1"/>
  <c r="B179" i="1" l="1"/>
  <c r="A180" i="1"/>
  <c r="A181" i="1" l="1"/>
  <c r="B180" i="1"/>
  <c r="B181" i="1" l="1"/>
  <c r="A182" i="1"/>
  <c r="B182" i="1" l="1"/>
  <c r="A183" i="1"/>
  <c r="B183" i="1" l="1"/>
  <c r="A184" i="1"/>
  <c r="A185" i="1" l="1"/>
  <c r="B184" i="1"/>
  <c r="A186" i="1" l="1"/>
  <c r="B185" i="1"/>
  <c r="A187" i="1" l="1"/>
  <c r="B186" i="1"/>
  <c r="A188" i="1" l="1"/>
  <c r="B187" i="1"/>
  <c r="A189" i="1" l="1"/>
  <c r="B188" i="1"/>
  <c r="B189" i="1" l="1"/>
  <c r="A190" i="1"/>
  <c r="B190" i="1" l="1"/>
  <c r="A191" i="1"/>
  <c r="B191" i="1" l="1"/>
  <c r="A192" i="1"/>
  <c r="B192" i="1" l="1"/>
  <c r="A193" i="1"/>
  <c r="B193" i="1" l="1"/>
  <c r="A194" i="1"/>
  <c r="B194" i="1" l="1"/>
  <c r="A195" i="1"/>
  <c r="B195" i="1" l="1"/>
  <c r="A196" i="1"/>
  <c r="A197" i="1" l="1"/>
  <c r="B196" i="1"/>
  <c r="B197" i="1" l="1"/>
  <c r="A198" i="1"/>
  <c r="A199" i="1" l="1"/>
  <c r="B198" i="1"/>
  <c r="B199" i="1" l="1"/>
  <c r="A200" i="1"/>
  <c r="A201" i="1" l="1"/>
  <c r="B200" i="1"/>
  <c r="B201" i="1" l="1"/>
  <c r="A202" i="1"/>
  <c r="A203" i="1" l="1"/>
  <c r="B202" i="1"/>
  <c r="B203" i="1" l="1"/>
  <c r="A204" i="1"/>
  <c r="A205" i="1" l="1"/>
  <c r="B204" i="1"/>
  <c r="B205" i="1" l="1"/>
  <c r="A206" i="1"/>
  <c r="A207" i="1" l="1"/>
  <c r="B206" i="1"/>
  <c r="B207" i="1" l="1"/>
  <c r="A208" i="1"/>
  <c r="A209" i="1" l="1"/>
  <c r="B208" i="1"/>
  <c r="A210" i="1" l="1"/>
  <c r="B209" i="1"/>
  <c r="B210" i="1" l="1"/>
  <c r="A211" i="1"/>
  <c r="A212" i="1" l="1"/>
  <c r="B211" i="1"/>
  <c r="B212" i="1" l="1"/>
  <c r="A213" i="1"/>
  <c r="A214" i="1" l="1"/>
  <c r="B213" i="1"/>
  <c r="B214" i="1" l="1"/>
  <c r="A215" i="1"/>
  <c r="A216" i="1" l="1"/>
  <c r="B215" i="1"/>
  <c r="A217" i="1" l="1"/>
  <c r="B216" i="1"/>
  <c r="A218" i="1" l="1"/>
  <c r="B217" i="1"/>
  <c r="B218" i="1" l="1"/>
  <c r="A219" i="1"/>
  <c r="A220" i="1" l="1"/>
  <c r="B219" i="1"/>
  <c r="B220" i="1" l="1"/>
  <c r="A221" i="1"/>
  <c r="A222" i="1" l="1"/>
  <c r="B221" i="1"/>
  <c r="B222" i="1" l="1"/>
  <c r="A223" i="1"/>
  <c r="A224" i="1" l="1"/>
  <c r="B223" i="1"/>
  <c r="B224" i="1" l="1"/>
  <c r="A225" i="1"/>
  <c r="B225" i="1" l="1"/>
  <c r="A226" i="1"/>
  <c r="B226" i="1" l="1"/>
  <c r="A227" i="1"/>
  <c r="B227" i="1" l="1"/>
  <c r="A228" i="1"/>
  <c r="B228" i="1" l="1"/>
  <c r="A229" i="1"/>
  <c r="B229" i="1" l="1"/>
  <c r="A230" i="1"/>
  <c r="B230" i="1" l="1"/>
  <c r="A231" i="1"/>
  <c r="A232" i="1" l="1"/>
  <c r="B231" i="1"/>
  <c r="A233" i="1" l="1"/>
  <c r="B232" i="1"/>
  <c r="B233" i="1" l="1"/>
  <c r="A234" i="1"/>
  <c r="B234" i="1" l="1"/>
  <c r="A235" i="1"/>
  <c r="B235" i="1" l="1"/>
  <c r="A236" i="1"/>
  <c r="A237" i="1" l="1"/>
  <c r="B236" i="1"/>
  <c r="B237" i="1" l="1"/>
  <c r="A238" i="1"/>
  <c r="A239" i="1" l="1"/>
  <c r="B238" i="1"/>
  <c r="B239" i="1" l="1"/>
  <c r="A240" i="1"/>
  <c r="A241" i="1" l="1"/>
  <c r="B240" i="1"/>
  <c r="B241" i="1" l="1"/>
  <c r="A242" i="1"/>
  <c r="A243" i="1" l="1"/>
  <c r="B242" i="1"/>
  <c r="A244" i="1" l="1"/>
  <c r="B243" i="1"/>
  <c r="A245" i="1" l="1"/>
  <c r="B244" i="1"/>
  <c r="B245" i="1" l="1"/>
  <c r="A246" i="1"/>
  <c r="A247" i="1" l="1"/>
  <c r="B246" i="1"/>
  <c r="A248" i="1" l="1"/>
  <c r="B247" i="1"/>
  <c r="A249" i="1" l="1"/>
  <c r="B248" i="1"/>
  <c r="A250" i="1" l="1"/>
  <c r="B249" i="1"/>
  <c r="A251" i="1" l="1"/>
  <c r="B250" i="1"/>
  <c r="A252" i="1" l="1"/>
  <c r="B251" i="1"/>
  <c r="B252" i="1" l="1"/>
  <c r="A253" i="1"/>
  <c r="B253" i="1" l="1"/>
  <c r="A254" i="1"/>
  <c r="A255" i="1" l="1"/>
  <c r="B254" i="1"/>
  <c r="B255" i="1" l="1"/>
  <c r="A256" i="1"/>
  <c r="B256" i="1" l="1"/>
  <c r="A257" i="1"/>
  <c r="B257" i="1" l="1"/>
  <c r="A258" i="1"/>
  <c r="B258" i="1" l="1"/>
  <c r="A259" i="1"/>
  <c r="A260" i="1" l="1"/>
  <c r="B259" i="1"/>
  <c r="B260" i="1" l="1"/>
  <c r="A261" i="1"/>
  <c r="B261" i="1" l="1"/>
  <c r="A262" i="1"/>
  <c r="A263" i="1" l="1"/>
  <c r="B262" i="1"/>
  <c r="B263" i="1" l="1"/>
  <c r="A264" i="1"/>
  <c r="B264" i="1" l="1"/>
  <c r="A265" i="1"/>
  <c r="A266" i="1" l="1"/>
  <c r="B265" i="1"/>
  <c r="B266" i="1" l="1"/>
  <c r="A267" i="1"/>
  <c r="A268" i="1" l="1"/>
  <c r="B267" i="1"/>
  <c r="B268" i="1" l="1"/>
  <c r="A269" i="1"/>
  <c r="B269" i="1" l="1"/>
  <c r="A270" i="1"/>
  <c r="B270" i="1" l="1"/>
  <c r="A271" i="1"/>
  <c r="A272" i="1" l="1"/>
  <c r="B271" i="1"/>
  <c r="A273" i="1" l="1"/>
  <c r="B272" i="1"/>
  <c r="B273" i="1" l="1"/>
  <c r="A274" i="1"/>
  <c r="A275" i="1" l="1"/>
  <c r="B274" i="1"/>
  <c r="B275" i="1" l="1"/>
  <c r="A276" i="1"/>
  <c r="B276" i="1" l="1"/>
  <c r="A277" i="1"/>
  <c r="B277" i="1" l="1"/>
  <c r="A278" i="1"/>
  <c r="B278" i="1" l="1"/>
  <c r="A279" i="1"/>
  <c r="B279" i="1" l="1"/>
  <c r="A280" i="1"/>
  <c r="B280" i="1" l="1"/>
  <c r="A281" i="1"/>
  <c r="B281" i="1" l="1"/>
  <c r="A282" i="1"/>
  <c r="B282" i="1" l="1"/>
  <c r="A283" i="1"/>
  <c r="B283" i="1" l="1"/>
  <c r="A284" i="1"/>
  <c r="B284" i="1" l="1"/>
  <c r="A285" i="1"/>
  <c r="B285" i="1" l="1"/>
  <c r="A286" i="1"/>
  <c r="A287" i="1" s="1"/>
  <c r="B286" i="1" l="1"/>
  <c r="B287" i="1" l="1"/>
  <c r="A288" i="1"/>
  <c r="B288" i="1" l="1"/>
  <c r="A289" i="1"/>
  <c r="B289" i="1" l="1"/>
  <c r="A290" i="1"/>
  <c r="B290" i="1" l="1"/>
  <c r="A291" i="1"/>
  <c r="B291" i="1" l="1"/>
  <c r="A292" i="1"/>
  <c r="A293" i="1" l="1"/>
  <c r="B292" i="1"/>
  <c r="A294" i="1" l="1"/>
  <c r="B293" i="1"/>
  <c r="A295" i="1" l="1"/>
  <c r="B294" i="1"/>
  <c r="B295" i="1" l="1"/>
  <c r="A296" i="1"/>
  <c r="B296" i="1" l="1"/>
  <c r="A297" i="1"/>
  <c r="B297" i="1" l="1"/>
  <c r="A298" i="1"/>
  <c r="B298" i="1" l="1"/>
  <c r="A299" i="1"/>
  <c r="B299" i="1" l="1"/>
  <c r="A300" i="1"/>
  <c r="A301" i="1" l="1"/>
  <c r="B300" i="1"/>
  <c r="A302" i="1" l="1"/>
  <c r="B301" i="1"/>
  <c r="A303" i="1" l="1"/>
  <c r="B302" i="1"/>
  <c r="A304" i="1" l="1"/>
  <c r="B303" i="1"/>
  <c r="A305" i="1" l="1"/>
  <c r="B304" i="1"/>
  <c r="B305" i="1" l="1"/>
  <c r="A306" i="1"/>
  <c r="B306" i="1" l="1"/>
  <c r="A307" i="1"/>
  <c r="B307" i="1" l="1"/>
  <c r="A308" i="1"/>
  <c r="A309" i="1" l="1"/>
  <c r="B308" i="1"/>
  <c r="B309" i="1" l="1"/>
  <c r="A310" i="1"/>
  <c r="A311" i="1" l="1"/>
  <c r="B310" i="1"/>
  <c r="B311" i="1" l="1"/>
  <c r="A312" i="1"/>
  <c r="A313" i="1" l="1"/>
  <c r="B312" i="1"/>
  <c r="B313" i="1" l="1"/>
  <c r="A314" i="1"/>
  <c r="A315" i="1" l="1"/>
  <c r="B314" i="1"/>
  <c r="B315" i="1" l="1"/>
  <c r="A316" i="1"/>
  <c r="A317" i="1" l="1"/>
  <c r="B316" i="1"/>
  <c r="B317" i="1" l="1"/>
  <c r="A318" i="1"/>
  <c r="A319" i="1" l="1"/>
  <c r="B318" i="1"/>
  <c r="B319" i="1" l="1"/>
  <c r="A320" i="1"/>
  <c r="A321" i="1" l="1"/>
  <c r="B320" i="1"/>
  <c r="B321" i="1" l="1"/>
  <c r="A322" i="1"/>
  <c r="A323" i="1" l="1"/>
  <c r="B322" i="1"/>
  <c r="B323" i="1" l="1"/>
  <c r="A324" i="1"/>
  <c r="A325" i="1" l="1"/>
  <c r="B324" i="1"/>
  <c r="B325" i="1" l="1"/>
  <c r="A326" i="1"/>
  <c r="B326" i="1" l="1"/>
  <c r="A327" i="1"/>
  <c r="B327" i="1" l="1"/>
  <c r="A328" i="1"/>
  <c r="B328" i="1" l="1"/>
  <c r="A329" i="1"/>
  <c r="A330" i="1" l="1"/>
  <c r="B329" i="1"/>
  <c r="B330" i="1" l="1"/>
  <c r="A331" i="1"/>
  <c r="A332" i="1" l="1"/>
  <c r="B331" i="1"/>
  <c r="B332" i="1" l="1"/>
  <c r="A333" i="1"/>
  <c r="B333" i="1" l="1"/>
  <c r="A334" i="1"/>
  <c r="B334" i="1" l="1"/>
  <c r="A335" i="1"/>
  <c r="A336" i="1" l="1"/>
  <c r="B335" i="1"/>
  <c r="B336" i="1" l="1"/>
  <c r="A337" i="1"/>
  <c r="A338" i="1" l="1"/>
  <c r="B337" i="1"/>
  <c r="B338" i="1" l="1"/>
  <c r="A339" i="1"/>
  <c r="B339" i="1" l="1"/>
  <c r="A340" i="1"/>
  <c r="A341" i="1" l="1"/>
  <c r="B340" i="1"/>
  <c r="B341" i="1" l="1"/>
  <c r="A342" i="1"/>
  <c r="B342" i="1" l="1"/>
  <c r="A343" i="1"/>
  <c r="A344" i="1" l="1"/>
  <c r="B343" i="1"/>
  <c r="A345" i="1" l="1"/>
  <c r="B344" i="1"/>
  <c r="B345" i="1" l="1"/>
  <c r="A346" i="1"/>
  <c r="B346" i="1" l="1"/>
  <c r="A347" i="1"/>
  <c r="A348" i="1" l="1"/>
  <c r="B347" i="1"/>
  <c r="B348" i="1" l="1"/>
  <c r="A349" i="1"/>
  <c r="A350" i="1" l="1"/>
  <c r="B349" i="1"/>
  <c r="B350" i="1" l="1"/>
  <c r="A351" i="1"/>
  <c r="B351" i="1" l="1"/>
  <c r="A352" i="1"/>
  <c r="B352" i="1" l="1"/>
  <c r="A353" i="1"/>
  <c r="B353" i="1" l="1"/>
  <c r="A354" i="1"/>
  <c r="B354" i="1" l="1"/>
  <c r="A355" i="1"/>
  <c r="A356" i="1" l="1"/>
  <c r="B355" i="1"/>
  <c r="B356" i="1" l="1"/>
  <c r="A357" i="1"/>
  <c r="B357" i="1" l="1"/>
  <c r="A358" i="1"/>
  <c r="B358" i="1" l="1"/>
  <c r="A359" i="1"/>
  <c r="A360" i="1" l="1"/>
  <c r="B359" i="1"/>
  <c r="A361" i="1" l="1"/>
  <c r="B360" i="1"/>
  <c r="B361" i="1" l="1"/>
  <c r="A362" i="1"/>
  <c r="A363" i="1" l="1"/>
  <c r="B362" i="1"/>
  <c r="B363" i="1" l="1"/>
  <c r="A364" i="1"/>
  <c r="A365" i="1" l="1"/>
  <c r="B364" i="1"/>
  <c r="B365" i="1" l="1"/>
  <c r="A366" i="1"/>
  <c r="A367" i="1" l="1"/>
  <c r="B366" i="1"/>
  <c r="B367" i="1" l="1"/>
  <c r="A368" i="1"/>
  <c r="B368" i="1" l="1"/>
  <c r="A369" i="1"/>
  <c r="B369" i="1" l="1"/>
  <c r="A370" i="1"/>
  <c r="B370" i="1" l="1"/>
  <c r="A371" i="1"/>
  <c r="B371" i="1" l="1"/>
  <c r="A372" i="1"/>
  <c r="B372" i="1" l="1"/>
  <c r="A373" i="1"/>
  <c r="A374" i="1" l="1"/>
  <c r="B373" i="1"/>
  <c r="B374" i="1" l="1"/>
  <c r="A375" i="1"/>
  <c r="A376" i="1" l="1"/>
  <c r="B375" i="1"/>
  <c r="A377" i="1" l="1"/>
  <c r="B376" i="1"/>
  <c r="A378" i="1" l="1"/>
  <c r="B377" i="1"/>
  <c r="A379" i="1" l="1"/>
  <c r="B378" i="1"/>
  <c r="A380" i="1" l="1"/>
  <c r="B379" i="1"/>
  <c r="A381" i="1" l="1"/>
  <c r="B380" i="1"/>
  <c r="A382" i="1" l="1"/>
  <c r="B381" i="1"/>
  <c r="A383" i="1" l="1"/>
  <c r="B382" i="1"/>
  <c r="A384" i="1" l="1"/>
  <c r="B383" i="1"/>
  <c r="A385" i="1" l="1"/>
  <c r="B384" i="1"/>
  <c r="A386" i="1" l="1"/>
  <c r="B385" i="1"/>
  <c r="A387" i="1" l="1"/>
  <c r="B386" i="1"/>
  <c r="A388" i="1" l="1"/>
  <c r="B387" i="1"/>
  <c r="A389" i="1" l="1"/>
  <c r="B388" i="1"/>
  <c r="B389" i="1" l="1"/>
  <c r="A390" i="1"/>
  <c r="B390" i="1" l="1"/>
  <c r="A391" i="1"/>
  <c r="B391" i="1" l="1"/>
  <c r="A392" i="1"/>
  <c r="A393" i="1" l="1"/>
  <c r="B392" i="1"/>
  <c r="A394" i="1" l="1"/>
  <c r="B393" i="1"/>
  <c r="A395" i="1" l="1"/>
  <c r="B394" i="1"/>
  <c r="B395" i="1" l="1"/>
  <c r="A396" i="1"/>
  <c r="B396" i="1" l="1"/>
  <c r="A397" i="1"/>
  <c r="B397" i="1" l="1"/>
  <c r="A398" i="1"/>
  <c r="A399" i="1" l="1"/>
  <c r="B398" i="1"/>
  <c r="B399" i="1" l="1"/>
  <c r="A400" i="1"/>
  <c r="B400" i="1" l="1"/>
  <c r="A401" i="1"/>
  <c r="B401" i="1" l="1"/>
  <c r="A402" i="1"/>
  <c r="B402" i="1" l="1"/>
  <c r="A403" i="1"/>
  <c r="B403" i="1" l="1"/>
  <c r="A404" i="1"/>
  <c r="B404" i="1" l="1"/>
  <c r="A405" i="1"/>
  <c r="B405" i="1" l="1"/>
  <c r="A406" i="1"/>
  <c r="A407" i="1" l="1"/>
  <c r="B406" i="1"/>
  <c r="B407" i="1" l="1"/>
  <c r="A408" i="1"/>
  <c r="A409" i="1" l="1"/>
  <c r="B408" i="1"/>
  <c r="A410" i="1" l="1"/>
  <c r="B409" i="1"/>
  <c r="A411" i="1" l="1"/>
  <c r="B410" i="1"/>
  <c r="B411" i="1" l="1"/>
  <c r="A412" i="1"/>
  <c r="B412" i="1" l="1"/>
  <c r="A413" i="1"/>
  <c r="B413" i="1" l="1"/>
  <c r="A414" i="1"/>
  <c r="B414" i="1" l="1"/>
  <c r="A415" i="1"/>
  <c r="A416" i="1" l="1"/>
  <c r="B415" i="1"/>
  <c r="B416" i="1" l="1"/>
  <c r="A417" i="1"/>
  <c r="B417" i="1" l="1"/>
  <c r="A418" i="1"/>
  <c r="B418" i="1" l="1"/>
  <c r="A419" i="1"/>
  <c r="A420" i="1" l="1"/>
  <c r="B419" i="1"/>
  <c r="B420" i="1" l="1"/>
  <c r="A421" i="1"/>
  <c r="A422" i="1" l="1"/>
  <c r="B421" i="1"/>
  <c r="B422" i="1" l="1"/>
  <c r="A423" i="1"/>
  <c r="A424" i="1" l="1"/>
  <c r="B423" i="1"/>
  <c r="B424" i="1" l="1"/>
  <c r="A425" i="1"/>
  <c r="A426" i="1" l="1"/>
  <c r="B425" i="1"/>
  <c r="B426" i="1" l="1"/>
  <c r="A427" i="1"/>
  <c r="A428" i="1" l="1"/>
  <c r="B427" i="1"/>
  <c r="B428" i="1" l="1"/>
  <c r="A429" i="1"/>
  <c r="A430" i="1" l="1"/>
  <c r="B429" i="1"/>
  <c r="B430" i="1" l="1"/>
  <c r="A431" i="1"/>
  <c r="B431" i="1" l="1"/>
  <c r="A432" i="1"/>
  <c r="B432" i="1" l="1"/>
  <c r="A433" i="1"/>
  <c r="B433" i="1" l="1"/>
  <c r="A434" i="1"/>
  <c r="B434" i="1" l="1"/>
  <c r="A435" i="1"/>
  <c r="B435" i="1" l="1"/>
  <c r="A436" i="1"/>
  <c r="B436" i="1" l="1"/>
  <c r="A437" i="1"/>
  <c r="A438" i="1" l="1"/>
  <c r="B437" i="1"/>
  <c r="B438" i="1" l="1"/>
  <c r="A439" i="1"/>
  <c r="A440" i="1" l="1"/>
  <c r="B439" i="1"/>
  <c r="B440" i="1" l="1"/>
  <c r="A441" i="1"/>
  <c r="A442" i="1" l="1"/>
  <c r="B441" i="1"/>
  <c r="A443" i="1" l="1"/>
  <c r="B442" i="1"/>
  <c r="A444" i="1" l="1"/>
  <c r="B443" i="1"/>
  <c r="B444" i="1" l="1"/>
  <c r="A445" i="1"/>
  <c r="B445" i="1" l="1"/>
  <c r="A446" i="1"/>
  <c r="A447" i="1" l="1"/>
  <c r="B446" i="1"/>
  <c r="A448" i="1" l="1"/>
  <c r="B447" i="1"/>
  <c r="B448" i="1" l="1"/>
  <c r="A449" i="1"/>
  <c r="B449" i="1" l="1"/>
  <c r="A450" i="1"/>
  <c r="A451" i="1" l="1"/>
  <c r="B450" i="1"/>
  <c r="B451" i="1" l="1"/>
  <c r="A452" i="1"/>
  <c r="B452" i="1" l="1"/>
  <c r="A453" i="1"/>
  <c r="B453" i="1" l="1"/>
  <c r="A454" i="1"/>
  <c r="B454" i="1" l="1"/>
  <c r="A455" i="1"/>
  <c r="B455" i="1" l="1"/>
  <c r="A456" i="1"/>
  <c r="B456" i="1" l="1"/>
  <c r="A457" i="1"/>
  <c r="B457" i="1" l="1"/>
  <c r="A458" i="1"/>
  <c r="B458" i="1" l="1"/>
  <c r="A459" i="1"/>
  <c r="A460" i="1" l="1"/>
  <c r="B459" i="1"/>
  <c r="A461" i="1" l="1"/>
  <c r="B460" i="1"/>
  <c r="B461" i="1" l="1"/>
  <c r="A462" i="1"/>
  <c r="B462" i="1" l="1"/>
  <c r="A463" i="1"/>
  <c r="B463" i="1" l="1"/>
  <c r="A464" i="1"/>
  <c r="B464" i="1" l="1"/>
  <c r="A465" i="1"/>
  <c r="B465" i="1" l="1"/>
  <c r="A466" i="1"/>
  <c r="B466" i="1" l="1"/>
  <c r="A467" i="1"/>
  <c r="B467" i="1" l="1"/>
  <c r="A468" i="1"/>
  <c r="A469" i="1" l="1"/>
  <c r="B468" i="1"/>
  <c r="B469" i="1" l="1"/>
  <c r="A470" i="1"/>
  <c r="A471" i="1" l="1"/>
  <c r="B470" i="1"/>
  <c r="A472" i="1" l="1"/>
  <c r="B471" i="1"/>
  <c r="A473" i="1" l="1"/>
  <c r="B472" i="1"/>
  <c r="A474" i="1" l="1"/>
  <c r="B473" i="1"/>
  <c r="A475" i="1" l="1"/>
  <c r="B474" i="1"/>
  <c r="A476" i="1" l="1"/>
  <c r="B475" i="1"/>
  <c r="A477" i="1" l="1"/>
  <c r="B476" i="1"/>
  <c r="A478" i="1" l="1"/>
  <c r="B477" i="1"/>
  <c r="A479" i="1" l="1"/>
  <c r="B478" i="1"/>
  <c r="A480" i="1" l="1"/>
  <c r="B479" i="1"/>
  <c r="A481" i="1" l="1"/>
  <c r="B480" i="1"/>
  <c r="A482" i="1" l="1"/>
  <c r="B481" i="1"/>
  <c r="A483" i="1" l="1"/>
  <c r="B482" i="1"/>
  <c r="A484" i="1" l="1"/>
  <c r="B483" i="1"/>
  <c r="A485" i="1" l="1"/>
  <c r="B484" i="1"/>
  <c r="B485" i="1" l="1"/>
  <c r="A486" i="1"/>
  <c r="A487" i="1" l="1"/>
  <c r="B486" i="1"/>
  <c r="B487" i="1" l="1"/>
  <c r="A488" i="1"/>
  <c r="A489" i="1" l="1"/>
  <c r="B488" i="1"/>
  <c r="B489" i="1" l="1"/>
  <c r="A490" i="1"/>
  <c r="A491" i="1" l="1"/>
  <c r="B490" i="1"/>
  <c r="B491" i="1" l="1"/>
  <c r="A492" i="1"/>
  <c r="A493" i="1" l="1"/>
  <c r="B492" i="1"/>
  <c r="B493" i="1" l="1"/>
  <c r="A494" i="1"/>
  <c r="A495" i="1" l="1"/>
  <c r="B494" i="1"/>
  <c r="B495" i="1" l="1"/>
  <c r="A496" i="1"/>
  <c r="A497" i="1" l="1"/>
  <c r="B496" i="1"/>
  <c r="B497" i="1" l="1"/>
  <c r="A498" i="1"/>
  <c r="A499" i="1" l="1"/>
  <c r="B498" i="1"/>
  <c r="A500" i="1" l="1"/>
  <c r="B499" i="1"/>
  <c r="B500" i="1" l="1"/>
  <c r="A501" i="1"/>
  <c r="B501" i="1" l="1"/>
  <c r="A502" i="1"/>
  <c r="A503" i="1" l="1"/>
  <c r="B502" i="1"/>
  <c r="B503" i="1" l="1"/>
  <c r="A504" i="1"/>
  <c r="B504" i="1" l="1"/>
  <c r="A505" i="1"/>
  <c r="B505" i="1" l="1"/>
  <c r="A506" i="1"/>
  <c r="B506" i="1" l="1"/>
  <c r="A507" i="1"/>
  <c r="B507" i="1" l="1"/>
  <c r="A508" i="1"/>
  <c r="B508" i="1" l="1"/>
  <c r="A509" i="1"/>
  <c r="B509" i="1" l="1"/>
  <c r="A510" i="1"/>
  <c r="B510" i="1" l="1"/>
  <c r="A511" i="1"/>
  <c r="B511" i="1" l="1"/>
  <c r="A512" i="1"/>
  <c r="B512" i="1" l="1"/>
  <c r="A513" i="1"/>
  <c r="B513" i="1" l="1"/>
  <c r="A514" i="1"/>
  <c r="B514" i="1" l="1"/>
  <c r="A515" i="1"/>
  <c r="B515" i="1" l="1"/>
  <c r="A516" i="1"/>
  <c r="B516" i="1" l="1"/>
  <c r="A517" i="1"/>
  <c r="B517" i="1" l="1"/>
  <c r="A518" i="1"/>
  <c r="B518" i="1" l="1"/>
  <c r="A519" i="1"/>
  <c r="B519" i="1" l="1"/>
  <c r="A520" i="1"/>
  <c r="A521" i="1" l="1"/>
  <c r="B520" i="1"/>
  <c r="B521" i="1" l="1"/>
  <c r="A522" i="1"/>
  <c r="B522" i="1" l="1"/>
  <c r="A523" i="1"/>
  <c r="B523" i="1" l="1"/>
  <c r="A524" i="1"/>
  <c r="A525" i="1" l="1"/>
  <c r="B524" i="1"/>
  <c r="A526" i="1" l="1"/>
  <c r="B525" i="1"/>
  <c r="B526" i="1" l="1"/>
  <c r="A527" i="1"/>
  <c r="B527" i="1" l="1"/>
  <c r="A528" i="1"/>
  <c r="B528" i="1" l="1"/>
  <c r="A529" i="1"/>
  <c r="B529" i="1" l="1"/>
  <c r="A530" i="1"/>
  <c r="A531" i="1" l="1"/>
  <c r="B530" i="1"/>
  <c r="B531" i="1" l="1"/>
  <c r="A532" i="1"/>
  <c r="B532" i="1" l="1"/>
  <c r="A533" i="1"/>
  <c r="B533" i="1" l="1"/>
  <c r="A534" i="1"/>
  <c r="B534" i="1" l="1"/>
  <c r="A535" i="1"/>
  <c r="B535" i="1" l="1"/>
  <c r="A536" i="1"/>
  <c r="B536" i="1" l="1"/>
  <c r="A537" i="1"/>
  <c r="B537" i="1" l="1"/>
  <c r="A538" i="1"/>
  <c r="B538" i="1" l="1"/>
  <c r="A539" i="1"/>
  <c r="B539" i="1" l="1"/>
  <c r="A540" i="1"/>
  <c r="B540" i="1" l="1"/>
  <c r="A541" i="1"/>
  <c r="B541" i="1" l="1"/>
  <c r="A542" i="1"/>
  <c r="B542" i="1" l="1"/>
  <c r="A543" i="1"/>
  <c r="A544" i="1" l="1"/>
  <c r="B543" i="1"/>
  <c r="A545" i="1" l="1"/>
  <c r="B544" i="1"/>
  <c r="B545" i="1" l="1"/>
  <c r="A546" i="1"/>
  <c r="B546" i="1" l="1"/>
  <c r="A547" i="1"/>
  <c r="B547" i="1" l="1"/>
  <c r="A548" i="1"/>
  <c r="A549" i="1" l="1"/>
  <c r="B548" i="1"/>
  <c r="B549" i="1" l="1"/>
  <c r="A550" i="1"/>
  <c r="B550" i="1" l="1"/>
  <c r="A551" i="1"/>
  <c r="B551" i="1" l="1"/>
  <c r="A552" i="1"/>
  <c r="A553" i="1" l="1"/>
  <c r="B552" i="1"/>
  <c r="A554" i="1" l="1"/>
  <c r="B553" i="1"/>
  <c r="B554" i="1" l="1"/>
  <c r="A555" i="1"/>
  <c r="A556" i="1" l="1"/>
  <c r="B555" i="1"/>
  <c r="B556" i="1" l="1"/>
  <c r="A557" i="1"/>
  <c r="A559" i="1" l="1"/>
  <c r="B557" i="1"/>
  <c r="B559" i="1" l="1"/>
  <c r="A560" i="1"/>
  <c r="A561" i="1" l="1"/>
  <c r="B560" i="1"/>
  <c r="B561" i="1" l="1"/>
  <c r="A562" i="1"/>
  <c r="A563" i="1" l="1"/>
  <c r="B562" i="1"/>
  <c r="B563" i="1" l="1"/>
  <c r="A564" i="1"/>
  <c r="B564" i="1" l="1"/>
  <c r="A565" i="1"/>
  <c r="B565" i="1" l="1"/>
  <c r="A566" i="1"/>
  <c r="A567" i="1" l="1"/>
  <c r="B566" i="1"/>
  <c r="B567" i="1" l="1"/>
  <c r="A568" i="1"/>
  <c r="A569" i="1" l="1"/>
  <c r="B568" i="1"/>
  <c r="B569" i="1" l="1"/>
  <c r="A570" i="1"/>
  <c r="B570" i="1" l="1"/>
  <c r="A571" i="1"/>
  <c r="B571" i="1" l="1"/>
  <c r="A572" i="1"/>
  <c r="B572" i="1" l="1"/>
  <c r="A573" i="1"/>
  <c r="B573" i="1" l="1"/>
  <c r="A574" i="1"/>
  <c r="A575" i="1" l="1"/>
  <c r="B574" i="1"/>
  <c r="B575" i="1" l="1"/>
  <c r="A576" i="1"/>
  <c r="A577" i="1" l="1"/>
  <c r="B576" i="1"/>
  <c r="A578" i="1" l="1"/>
  <c r="B577" i="1"/>
  <c r="A579" i="1" l="1"/>
  <c r="B578" i="1"/>
  <c r="B579" i="1" l="1"/>
  <c r="A580" i="1"/>
  <c r="B580" i="1" l="1"/>
  <c r="A581" i="1"/>
  <c r="A582" i="1" l="1"/>
  <c r="B581" i="1"/>
  <c r="B582" i="1" l="1"/>
  <c r="A583" i="1"/>
  <c r="B583" i="1" l="1"/>
  <c r="A584" i="1"/>
  <c r="A585" i="1" l="1"/>
  <c r="B584" i="1"/>
  <c r="A586" i="1" l="1"/>
  <c r="B585" i="1"/>
  <c r="A587" i="1" l="1"/>
  <c r="B586" i="1"/>
  <c r="A588" i="1" l="1"/>
  <c r="B587" i="1"/>
  <c r="A589" i="1" l="1"/>
  <c r="B588" i="1"/>
  <c r="A590" i="1" l="1"/>
  <c r="B589" i="1"/>
  <c r="B590" i="1" l="1"/>
  <c r="A591" i="1"/>
  <c r="A592" i="1" l="1"/>
  <c r="B591" i="1"/>
  <c r="A593" i="1" l="1"/>
  <c r="B592" i="1"/>
  <c r="B593" i="1" l="1"/>
  <c r="A594" i="1"/>
  <c r="B594" i="1" l="1"/>
  <c r="A595" i="1"/>
  <c r="B595" i="1" l="1"/>
  <c r="A596" i="1"/>
  <c r="A597" i="1" l="1"/>
  <c r="B596" i="1"/>
  <c r="B597" i="1" l="1"/>
  <c r="A598" i="1"/>
  <c r="A599" i="1" l="1"/>
  <c r="B598" i="1"/>
  <c r="A600" i="1" l="1"/>
  <c r="B599" i="1"/>
  <c r="B600" i="1" l="1"/>
  <c r="A601" i="1"/>
  <c r="A602" i="1" l="1"/>
  <c r="B601" i="1"/>
  <c r="B602" i="1" l="1"/>
  <c r="A603" i="1"/>
  <c r="B603" i="1" l="1"/>
  <c r="A604" i="1"/>
  <c r="A605" i="1" l="1"/>
  <c r="B604" i="1"/>
  <c r="A607" i="1" l="1"/>
  <c r="B605" i="1"/>
  <c r="B607" i="1" l="1"/>
  <c r="A608" i="1"/>
  <c r="A609" i="1" l="1"/>
  <c r="B608" i="1"/>
  <c r="A610" i="1" l="1"/>
  <c r="B609" i="1"/>
  <c r="B610" i="1" l="1"/>
  <c r="A611" i="1"/>
  <c r="A612" i="1" l="1"/>
  <c r="B611" i="1"/>
  <c r="B612" i="1" l="1"/>
  <c r="A613" i="1"/>
  <c r="A614" i="1" l="1"/>
  <c r="B613" i="1"/>
  <c r="B614" i="1" l="1"/>
  <c r="A615" i="1"/>
  <c r="A616" i="1" l="1"/>
  <c r="B615" i="1"/>
  <c r="B616" i="1" l="1"/>
  <c r="A617" i="1"/>
  <c r="B617" i="1" l="1"/>
  <c r="A618" i="1"/>
  <c r="A619" i="1" l="1"/>
  <c r="B618" i="1"/>
  <c r="A620" i="1" l="1"/>
  <c r="B619" i="1"/>
  <c r="A621" i="1" l="1"/>
  <c r="B620" i="1"/>
  <c r="A622" i="1" l="1"/>
  <c r="B621" i="1"/>
  <c r="A623" i="1" l="1"/>
  <c r="B622" i="1"/>
  <c r="A624" i="1" l="1"/>
  <c r="B623" i="1"/>
  <c r="A625" i="1" l="1"/>
  <c r="B624" i="1"/>
  <c r="B625" i="1" l="1"/>
  <c r="A626" i="1"/>
  <c r="A627" i="1" l="1"/>
  <c r="B626" i="1"/>
  <c r="A628" i="1" l="1"/>
  <c r="B627" i="1"/>
  <c r="B628" i="1" l="1"/>
  <c r="A629" i="1"/>
  <c r="A630" i="1" l="1"/>
  <c r="B629" i="1"/>
  <c r="B630" i="1" l="1"/>
  <c r="A631" i="1"/>
  <c r="A632" i="1" l="1"/>
  <c r="B631" i="1"/>
  <c r="B632" i="1" l="1"/>
  <c r="A633" i="1"/>
  <c r="B633" i="1" l="1"/>
  <c r="A634" i="1"/>
  <c r="B634" i="1" l="1"/>
  <c r="A635" i="1"/>
  <c r="A636" i="1" l="1"/>
  <c r="B635" i="1"/>
  <c r="B636" i="1" l="1"/>
  <c r="A637" i="1"/>
  <c r="B637" i="1" l="1"/>
  <c r="A638" i="1"/>
  <c r="A639" i="1" l="1"/>
  <c r="B638" i="1"/>
  <c r="A640" i="1" l="1"/>
  <c r="B639" i="1"/>
  <c r="A641" i="1" l="1"/>
  <c r="B640" i="1"/>
  <c r="A642" i="1" l="1"/>
  <c r="B641" i="1"/>
  <c r="A643" i="1" l="1"/>
  <c r="B642" i="1"/>
  <c r="A644" i="1" l="1"/>
  <c r="B643" i="1"/>
  <c r="A645" i="1" l="1"/>
  <c r="B644" i="1"/>
  <c r="A646" i="1" l="1"/>
  <c r="B645" i="1"/>
  <c r="A647" i="1" l="1"/>
  <c r="B646" i="1"/>
  <c r="B647" i="1" l="1"/>
  <c r="A648" i="1"/>
  <c r="B648" i="1" l="1"/>
  <c r="A649" i="1"/>
  <c r="A650" i="1" l="1"/>
  <c r="B649" i="1"/>
  <c r="B650" i="1" l="1"/>
  <c r="A651" i="1"/>
  <c r="A652" i="1" l="1"/>
  <c r="B651" i="1"/>
  <c r="B652" i="1" l="1"/>
  <c r="A653" i="1"/>
  <c r="A654" i="1" l="1"/>
  <c r="B653" i="1"/>
  <c r="B654" i="1" l="1"/>
  <c r="A655" i="1"/>
  <c r="B655" i="1" l="1"/>
  <c r="A656" i="1"/>
  <c r="B656" i="1" l="1"/>
  <c r="A657" i="1"/>
  <c r="A658" i="1" l="1"/>
  <c r="B657" i="1"/>
  <c r="B658" i="1" l="1"/>
  <c r="A659" i="1"/>
  <c r="A660" i="1" l="1"/>
  <c r="B659" i="1"/>
  <c r="B660" i="1" l="1"/>
  <c r="A661" i="1"/>
  <c r="A662" i="1" l="1"/>
  <c r="B661" i="1"/>
  <c r="B662" i="1" l="1"/>
  <c r="A663" i="1"/>
  <c r="A664" i="1" l="1"/>
  <c r="B663" i="1"/>
  <c r="A665" i="1" l="1"/>
  <c r="B664" i="1"/>
  <c r="A666" i="1" l="1"/>
  <c r="B665" i="1"/>
  <c r="A667" i="1" l="1"/>
  <c r="B666" i="1"/>
  <c r="A668" i="1" l="1"/>
  <c r="B667" i="1"/>
  <c r="A669" i="1" l="1"/>
  <c r="B668" i="1"/>
  <c r="A670" i="1" l="1"/>
  <c r="B669" i="1"/>
  <c r="A671" i="1" l="1"/>
  <c r="B670" i="1"/>
  <c r="A672" i="1" l="1"/>
  <c r="B671" i="1"/>
  <c r="A673" i="1" l="1"/>
  <c r="B672" i="1"/>
  <c r="B673" i="1" l="1"/>
  <c r="A674" i="1"/>
  <c r="B674" i="1" l="1"/>
  <c r="A675" i="1"/>
  <c r="B675" i="1" l="1"/>
  <c r="A676" i="1"/>
  <c r="B676" i="1" l="1"/>
  <c r="A677" i="1"/>
  <c r="B677" i="1" l="1"/>
  <c r="A678" i="1"/>
  <c r="B678" i="1" l="1"/>
  <c r="A679" i="1"/>
  <c r="B679" i="1" l="1"/>
  <c r="A680" i="1"/>
  <c r="B680" i="1" l="1"/>
  <c r="A681" i="1"/>
  <c r="B681" i="1" l="1"/>
  <c r="A682" i="1"/>
  <c r="B682" i="1" l="1"/>
  <c r="A683" i="1"/>
  <c r="B683" i="1" l="1"/>
  <c r="A684" i="1"/>
  <c r="B684" i="1" l="1"/>
  <c r="A685" i="1"/>
  <c r="A686" i="1" l="1"/>
  <c r="B685" i="1"/>
  <c r="A687" i="1" l="1"/>
  <c r="B686" i="1"/>
  <c r="B687" i="1" l="1"/>
  <c r="A688" i="1"/>
  <c r="B688" i="1" l="1"/>
  <c r="A689" i="1"/>
  <c r="B689" i="1" l="1"/>
  <c r="A690" i="1"/>
  <c r="B690" i="1" l="1"/>
  <c r="A691" i="1"/>
  <c r="B691" i="1" l="1"/>
  <c r="A692" i="1"/>
  <c r="A693" i="1" l="1"/>
  <c r="B692" i="1"/>
  <c r="B693" i="1" l="1"/>
  <c r="A694" i="1"/>
  <c r="B694" i="1" l="1"/>
  <c r="A695" i="1"/>
  <c r="B695" i="1" l="1"/>
  <c r="A696" i="1"/>
  <c r="B696" i="1" l="1"/>
  <c r="A697" i="1"/>
  <c r="A698" i="1" l="1"/>
  <c r="B697" i="1"/>
  <c r="A699" i="1" l="1"/>
  <c r="B698" i="1"/>
  <c r="B699" i="1" l="1"/>
  <c r="A700" i="1"/>
  <c r="A701" i="1" l="1"/>
  <c r="B700" i="1"/>
  <c r="A702" i="1" l="1"/>
  <c r="B701" i="1"/>
  <c r="A703" i="1" l="1"/>
  <c r="B702" i="1"/>
  <c r="A704" i="1" l="1"/>
  <c r="B703" i="1"/>
  <c r="B704" i="1" l="1"/>
  <c r="A705" i="1"/>
  <c r="B705" i="1" l="1"/>
  <c r="A706" i="1"/>
  <c r="B706" i="1" l="1"/>
  <c r="A707" i="1"/>
  <c r="A708" i="1" l="1"/>
  <c r="B707" i="1"/>
  <c r="A709" i="1" l="1"/>
  <c r="B708" i="1"/>
  <c r="B709" i="1" l="1"/>
  <c r="A710" i="1"/>
  <c r="A711" i="1" l="1"/>
  <c r="B710" i="1"/>
  <c r="B711" i="1" l="1"/>
  <c r="A712" i="1"/>
  <c r="A713" i="1" l="1"/>
  <c r="B712" i="1"/>
  <c r="B713" i="1" l="1"/>
  <c r="A714" i="1"/>
  <c r="A715" i="1" l="1"/>
  <c r="B714" i="1"/>
  <c r="B715" i="1" l="1"/>
  <c r="A716" i="1"/>
  <c r="A717" i="1" l="1"/>
  <c r="B716" i="1"/>
  <c r="A718" i="1" l="1"/>
  <c r="B717" i="1"/>
  <c r="A719" i="1" l="1"/>
  <c r="B718" i="1"/>
  <c r="A720" i="1" l="1"/>
  <c r="B719" i="1"/>
  <c r="A721" i="1" l="1"/>
  <c r="B720" i="1"/>
  <c r="B721" i="1" l="1"/>
  <c r="A722" i="1"/>
  <c r="B722" i="1" l="1"/>
  <c r="A723" i="1"/>
  <c r="B723" i="1" l="1"/>
  <c r="A724" i="1"/>
  <c r="A725" i="1" l="1"/>
  <c r="B724" i="1"/>
  <c r="A726" i="1" l="1"/>
  <c r="B725" i="1"/>
  <c r="B726" i="1" l="1"/>
  <c r="A727" i="1"/>
  <c r="A728" i="1" l="1"/>
  <c r="B727" i="1"/>
  <c r="B728" i="1" l="1"/>
  <c r="A729" i="1"/>
  <c r="A730" i="1" l="1"/>
  <c r="B729" i="1"/>
  <c r="A731" i="1" l="1"/>
  <c r="B730" i="1"/>
  <c r="A732" i="1" l="1"/>
  <c r="B731" i="1"/>
  <c r="B732" i="1" l="1"/>
  <c r="A733" i="1"/>
  <c r="A734" i="1" l="1"/>
  <c r="B733" i="1"/>
  <c r="B734" i="1" l="1"/>
  <c r="A735" i="1"/>
  <c r="B735" i="1" l="1"/>
  <c r="A736" i="1"/>
  <c r="B736" i="1" l="1"/>
  <c r="A737" i="1"/>
  <c r="A738" i="1" l="1"/>
  <c r="B737" i="1"/>
  <c r="B738" i="1" l="1"/>
  <c r="A739" i="1"/>
  <c r="A740" i="1" l="1"/>
  <c r="B739" i="1"/>
  <c r="B740" i="1" l="1"/>
  <c r="A741" i="1"/>
  <c r="A742" i="1" l="1"/>
  <c r="B741" i="1"/>
  <c r="B742" i="1" l="1"/>
  <c r="A743" i="1"/>
  <c r="A744" i="1" l="1"/>
  <c r="B743" i="1"/>
  <c r="B744" i="1" l="1"/>
  <c r="A745" i="1"/>
  <c r="A746" i="1" l="1"/>
  <c r="B745" i="1"/>
  <c r="B746" i="1" l="1"/>
  <c r="A747" i="1"/>
  <c r="A748" i="1" l="1"/>
  <c r="B747" i="1"/>
  <c r="B748" i="1" l="1"/>
  <c r="A749" i="1"/>
  <c r="A750" i="1" l="1"/>
  <c r="B749" i="1"/>
  <c r="B750" i="1" l="1"/>
  <c r="A751" i="1"/>
  <c r="B751" i="1" l="1"/>
  <c r="A752" i="1"/>
  <c r="B752" i="1" l="1"/>
  <c r="A753" i="1"/>
  <c r="A754" i="1" l="1"/>
  <c r="B753" i="1"/>
  <c r="A755" i="1" l="1"/>
  <c r="B754" i="1"/>
  <c r="A756" i="1" l="1"/>
  <c r="B755" i="1"/>
  <c r="A757" i="1" l="1"/>
  <c r="B756" i="1"/>
  <c r="B757" i="1" l="1"/>
  <c r="A758" i="1"/>
  <c r="B758" i="1" l="1"/>
  <c r="A759" i="1"/>
  <c r="A760" i="1" l="1"/>
  <c r="B759" i="1"/>
  <c r="B760" i="1" l="1"/>
  <c r="A761" i="1"/>
  <c r="B761" i="1" l="1"/>
  <c r="A762" i="1"/>
  <c r="B762" i="1" l="1"/>
  <c r="A763" i="1"/>
  <c r="B763" i="1" l="1"/>
  <c r="A764" i="1"/>
  <c r="A765" i="1" l="1"/>
  <c r="B764" i="1"/>
  <c r="B765" i="1" l="1"/>
  <c r="A766" i="1"/>
  <c r="A767" i="1" l="1"/>
  <c r="B766" i="1"/>
  <c r="A768" i="1" l="1"/>
  <c r="B767" i="1"/>
  <c r="B768" i="1" l="1"/>
  <c r="A769" i="1"/>
  <c r="B769" i="1" l="1"/>
  <c r="A770" i="1"/>
  <c r="A771" i="1" l="1"/>
  <c r="B770" i="1"/>
  <c r="A772" i="1" l="1"/>
  <c r="B771" i="1"/>
  <c r="A773" i="1" l="1"/>
  <c r="B772" i="1"/>
  <c r="A774" i="1" l="1"/>
  <c r="B773" i="1"/>
  <c r="B774" i="1" l="1"/>
  <c r="A775" i="1"/>
  <c r="A776" i="1" l="1"/>
  <c r="B775" i="1"/>
  <c r="A777" i="1" l="1"/>
  <c r="B776" i="1"/>
  <c r="B777" i="1" l="1"/>
  <c r="A778" i="1"/>
  <c r="B778" i="1" l="1"/>
  <c r="A779" i="1"/>
  <c r="A780" i="1" l="1"/>
  <c r="B779" i="1"/>
  <c r="B780" i="1" l="1"/>
  <c r="A781" i="1"/>
  <c r="B781" i="1" l="1"/>
  <c r="A782" i="1"/>
  <c r="B782" i="1" l="1"/>
  <c r="A783" i="1"/>
  <c r="B783" i="1" l="1"/>
  <c r="A784" i="1"/>
  <c r="B784" i="1" l="1"/>
  <c r="A785" i="1"/>
  <c r="B785" i="1" l="1"/>
  <c r="A786" i="1"/>
  <c r="B786" i="1" l="1"/>
  <c r="A787" i="1"/>
  <c r="B787" i="1" l="1"/>
  <c r="A788" i="1"/>
  <c r="B788" i="1" l="1"/>
  <c r="A789" i="1"/>
  <c r="B789" i="1" l="1"/>
  <c r="A790" i="1"/>
  <c r="B790" i="1" l="1"/>
  <c r="A791" i="1"/>
  <c r="A792" i="1" l="1"/>
  <c r="B791" i="1"/>
  <c r="B792" i="1" l="1"/>
  <c r="A793" i="1"/>
  <c r="A794" i="1" l="1"/>
  <c r="B793" i="1"/>
  <c r="A795" i="1" l="1"/>
  <c r="B794" i="1"/>
  <c r="A796" i="1" l="1"/>
  <c r="B795" i="1"/>
  <c r="B796" i="1" l="1"/>
  <c r="A797" i="1"/>
  <c r="A798" i="1" l="1"/>
  <c r="B797" i="1"/>
  <c r="B798" i="1" l="1"/>
  <c r="A799" i="1"/>
  <c r="B799" i="1" l="1"/>
  <c r="A800" i="1"/>
  <c r="B800" i="1" l="1"/>
  <c r="A801" i="1"/>
  <c r="B801" i="1" l="1"/>
  <c r="A802" i="1"/>
  <c r="B802" i="1" l="1"/>
  <c r="A803" i="1"/>
  <c r="B803" i="1" l="1"/>
  <c r="A804" i="1"/>
  <c r="A805" i="1" l="1"/>
  <c r="B804" i="1"/>
  <c r="B805" i="1" l="1"/>
  <c r="A806" i="1"/>
  <c r="B806" i="1" l="1"/>
  <c r="A807" i="1"/>
  <c r="B807" i="1" l="1"/>
  <c r="A808" i="1"/>
  <c r="B808" i="1" l="1"/>
  <c r="A809" i="1"/>
  <c r="A810" i="1" l="1"/>
  <c r="B809" i="1"/>
  <c r="B810" i="1" l="1"/>
  <c r="A811" i="1"/>
  <c r="A812" i="1" l="1"/>
  <c r="B811" i="1"/>
  <c r="B812" i="1" l="1"/>
  <c r="A813" i="1"/>
  <c r="A814" i="1" l="1"/>
  <c r="B813" i="1"/>
  <c r="B814" i="1" l="1"/>
  <c r="A815" i="1"/>
  <c r="A816" i="1" l="1"/>
  <c r="B815" i="1"/>
  <c r="B816" i="1" l="1"/>
  <c r="A817" i="1"/>
  <c r="A818" i="1" l="1"/>
  <c r="B817" i="1"/>
  <c r="A819" i="1" l="1"/>
  <c r="B818" i="1"/>
  <c r="B819" i="1" l="1"/>
  <c r="A820" i="1"/>
  <c r="A821" i="1" l="1"/>
  <c r="B820" i="1"/>
  <c r="B821" i="1" l="1"/>
  <c r="A822" i="1"/>
  <c r="B822" i="1" l="1"/>
  <c r="A823" i="1"/>
  <c r="B823" i="1" l="1"/>
  <c r="A824" i="1"/>
  <c r="A825" i="1" l="1"/>
  <c r="B824" i="1"/>
  <c r="B825" i="1" l="1"/>
  <c r="A826" i="1"/>
  <c r="A827" i="1" l="1"/>
  <c r="B826" i="1"/>
  <c r="A828" i="1" l="1"/>
  <c r="B827" i="1"/>
  <c r="A829" i="1" l="1"/>
  <c r="B828" i="1"/>
  <c r="B829" i="1" l="1"/>
  <c r="A830" i="1"/>
  <c r="A831" i="1" l="1"/>
  <c r="B830" i="1"/>
  <c r="B831" i="1" l="1"/>
  <c r="A832" i="1"/>
  <c r="A833" i="1" l="1"/>
  <c r="B832" i="1"/>
  <c r="A834" i="1" l="1"/>
  <c r="B833" i="1"/>
  <c r="B834" i="1" l="1"/>
  <c r="A835" i="1"/>
  <c r="A836" i="1" l="1"/>
  <c r="B835" i="1"/>
  <c r="B836" i="1" l="1"/>
  <c r="A837" i="1"/>
  <c r="B837" i="1" l="1"/>
  <c r="A838" i="1"/>
  <c r="A839" i="1" l="1"/>
  <c r="B838" i="1"/>
  <c r="B839" i="1" l="1"/>
  <c r="A840" i="1"/>
  <c r="A841" i="1" l="1"/>
  <c r="B840" i="1"/>
  <c r="B841" i="1" l="1"/>
  <c r="A842" i="1"/>
  <c r="B842" i="1" l="1"/>
  <c r="A843" i="1"/>
  <c r="A844" i="1" l="1"/>
  <c r="B843" i="1"/>
  <c r="A845" i="1" l="1"/>
  <c r="B844" i="1"/>
  <c r="B845" i="1" l="1"/>
  <c r="A846" i="1"/>
  <c r="A847" i="1" l="1"/>
  <c r="B846" i="1"/>
  <c r="B847" i="1" l="1"/>
  <c r="A848" i="1"/>
  <c r="A849" i="1" l="1"/>
  <c r="B848" i="1"/>
  <c r="B849" i="1" l="1"/>
  <c r="A850" i="1"/>
  <c r="A851" i="1" l="1"/>
  <c r="B850" i="1"/>
  <c r="B851" i="1" l="1"/>
  <c r="A852" i="1"/>
  <c r="A853" i="1" l="1"/>
  <c r="B852" i="1"/>
  <c r="B853" i="1" l="1"/>
  <c r="A854" i="1"/>
  <c r="A855" i="1" l="1"/>
  <c r="B854" i="1"/>
  <c r="B855" i="1" l="1"/>
  <c r="A856" i="1"/>
  <c r="B856" i="1" l="1"/>
  <c r="A857" i="1"/>
  <c r="B857" i="1" l="1"/>
  <c r="A858" i="1"/>
  <c r="A859" i="1" l="1"/>
  <c r="B858" i="1"/>
  <c r="A860" i="1" l="1"/>
  <c r="B859" i="1"/>
  <c r="B860" i="1" l="1"/>
  <c r="A861" i="1"/>
  <c r="B861" i="1" l="1"/>
  <c r="A863" i="1"/>
  <c r="B863" i="1" l="1"/>
  <c r="A864" i="1"/>
  <c r="B864" i="1" l="1"/>
  <c r="A865" i="1"/>
  <c r="A866" i="1" l="1"/>
  <c r="B865" i="1"/>
  <c r="A867" i="1" l="1"/>
  <c r="B866" i="1"/>
  <c r="A868" i="1" l="1"/>
  <c r="B867" i="1"/>
  <c r="B868" i="1" l="1"/>
  <c r="A869" i="1"/>
  <c r="A870" i="1" l="1"/>
  <c r="B869" i="1"/>
  <c r="A871" i="1" l="1"/>
  <c r="B870" i="1"/>
  <c r="A872" i="1" l="1"/>
  <c r="B871" i="1"/>
  <c r="B872" i="1" l="1"/>
  <c r="A873" i="1"/>
  <c r="B873" i="1" l="1"/>
  <c r="A874" i="1"/>
  <c r="B874" i="1" l="1"/>
  <c r="A875" i="1"/>
  <c r="B875" i="1" l="1"/>
  <c r="A876" i="1"/>
  <c r="B876" i="1" l="1"/>
  <c r="A877" i="1"/>
  <c r="B877" i="1" l="1"/>
  <c r="A878" i="1"/>
  <c r="B878" i="1" l="1"/>
  <c r="A879" i="1"/>
  <c r="B879" i="1" l="1"/>
  <c r="A880" i="1"/>
  <c r="B880" i="1" l="1"/>
  <c r="A881" i="1"/>
  <c r="A882" i="1" l="1"/>
  <c r="B881" i="1"/>
  <c r="A883" i="1" l="1"/>
  <c r="B882" i="1"/>
  <c r="B883" i="1" l="1"/>
  <c r="A884" i="1"/>
  <c r="B884" i="1" l="1"/>
  <c r="A885" i="1"/>
  <c r="B885" i="1" l="1"/>
  <c r="A886" i="1"/>
  <c r="B886" i="1" l="1"/>
  <c r="A887" i="1"/>
  <c r="A888" i="1" l="1"/>
  <c r="B887" i="1"/>
  <c r="A889" i="1" l="1"/>
  <c r="B888" i="1"/>
  <c r="B889" i="1" l="1"/>
  <c r="A890" i="1"/>
  <c r="B890" i="1" l="1"/>
  <c r="A891" i="1"/>
  <c r="A892" i="1" l="1"/>
  <c r="B891" i="1"/>
  <c r="B892" i="1" l="1"/>
  <c r="A893" i="1"/>
  <c r="A894" i="1" l="1"/>
  <c r="B893" i="1"/>
  <c r="B894" i="1" l="1"/>
  <c r="A895" i="1"/>
  <c r="B895" i="1" l="1"/>
  <c r="A896" i="1"/>
  <c r="B896" i="1" l="1"/>
  <c r="A897" i="1"/>
  <c r="B897" i="1" l="1"/>
  <c r="A898" i="1"/>
  <c r="B898" i="1" l="1"/>
  <c r="A899" i="1"/>
  <c r="B899" i="1" l="1"/>
  <c r="A900" i="1"/>
  <c r="B900" i="1" l="1"/>
  <c r="A901" i="1"/>
  <c r="B901" i="1" l="1"/>
  <c r="A902" i="1"/>
  <c r="B902" i="1" l="1"/>
  <c r="A903" i="1"/>
  <c r="B903" i="1" l="1"/>
  <c r="A904" i="1"/>
  <c r="B904" i="1" l="1"/>
  <c r="A905" i="1"/>
  <c r="B905" i="1" l="1"/>
  <c r="A906" i="1"/>
  <c r="A907" i="1" s="1"/>
  <c r="B907" i="1" l="1"/>
  <c r="A908" i="1"/>
  <c r="B906" i="1"/>
  <c r="A909" i="1" l="1"/>
  <c r="B908" i="1"/>
  <c r="A910" i="1" l="1"/>
  <c r="B909" i="1"/>
  <c r="A911" i="1" l="1"/>
  <c r="B910" i="1"/>
  <c r="B911" i="1" l="1"/>
  <c r="A912" i="1"/>
  <c r="A913" i="1" l="1"/>
  <c r="B912" i="1"/>
  <c r="B913" i="1" l="1"/>
  <c r="A914" i="1"/>
  <c r="B914" i="1" l="1"/>
  <c r="A915" i="1"/>
  <c r="B915" i="1" l="1"/>
  <c r="A916" i="1"/>
  <c r="B916" i="1" l="1"/>
  <c r="A917" i="1"/>
  <c r="B917" i="1" l="1"/>
  <c r="A918" i="1"/>
  <c r="B918" i="1" l="1"/>
  <c r="A919" i="1"/>
  <c r="B919" i="1" l="1"/>
  <c r="A920" i="1"/>
  <c r="B920" i="1" l="1"/>
  <c r="A921" i="1"/>
  <c r="B921" i="1" l="1"/>
  <c r="A922" i="1"/>
  <c r="B922" i="1" l="1"/>
  <c r="A923" i="1"/>
  <c r="B923" i="1" l="1"/>
  <c r="A924" i="1"/>
  <c r="B924" i="1" l="1"/>
  <c r="A925" i="1"/>
  <c r="A926" i="1" l="1"/>
  <c r="B925" i="1"/>
  <c r="B926" i="1" l="1"/>
  <c r="A927" i="1"/>
  <c r="B927" i="1" l="1"/>
  <c r="A928" i="1"/>
  <c r="B928" i="1" l="1"/>
  <c r="A929" i="1"/>
  <c r="B929" i="1" l="1"/>
  <c r="A930" i="1"/>
  <c r="B930" i="1" l="1"/>
  <c r="A931" i="1"/>
  <c r="B931" i="1" s="1"/>
</calcChain>
</file>

<file path=xl/sharedStrings.xml><?xml version="1.0" encoding="utf-8"?>
<sst xmlns="http://schemas.openxmlformats.org/spreadsheetml/2006/main" count="7155" uniqueCount="1136">
  <si>
    <t>SERVICIUL TREZORERIE SI EVIDENTA CONTRACTE</t>
  </si>
  <si>
    <t>COMPANIA NATIONALA AEROPORTURI BUCURESTI SA</t>
  </si>
  <si>
    <t>REGISTRATURA</t>
  </si>
  <si>
    <t>FACTURA</t>
  </si>
  <si>
    <t>NATURA CHELTUIELILOR</t>
  </si>
  <si>
    <t>NUME SI PRENUME PERSOANA RESPONSABILA CU DOCUMENTUL</t>
  </si>
  <si>
    <t>TERMEN SCADENT</t>
  </si>
  <si>
    <t>TERMEN PREZENTARE LA VIZA CFP</t>
  </si>
  <si>
    <t>DEPASIRE PREZENTARE LA VIZA CFP</t>
  </si>
  <si>
    <t>REGISTRU CFP</t>
  </si>
  <si>
    <t>ORDIN DE PLATA</t>
  </si>
  <si>
    <t>NUMAR ZILE DEPASIRE SCADENTA</t>
  </si>
  <si>
    <t xml:space="preserve">NUMAR </t>
  </si>
  <si>
    <t>DATA</t>
  </si>
  <si>
    <t>NUMAR</t>
  </si>
  <si>
    <t>FURNIZOR</t>
  </si>
  <si>
    <t>VALOARE</t>
  </si>
  <si>
    <t>OBIECTIV / CONTRACT</t>
  </si>
  <si>
    <t>NR. CRT</t>
  </si>
  <si>
    <t>REGISTRUL OPERATIUNILOR GENERATOARE DE OBLIGATII DE PLATA 2022</t>
  </si>
  <si>
    <t>VALUTA</t>
  </si>
  <si>
    <t>SCADENTA CF FACTURILOR PRIMITE IN SPV (30 ZILE)</t>
  </si>
  <si>
    <t>ROGOP 2023</t>
  </si>
  <si>
    <t>MONITORUL OFICIAL</t>
  </si>
  <si>
    <t>publicari anunt</t>
  </si>
  <si>
    <t>BILCAN RALUCA</t>
  </si>
  <si>
    <t>CEZ VANZARE</t>
  </si>
  <si>
    <t>energie</t>
  </si>
  <si>
    <t>ROTARU SORIN</t>
  </si>
  <si>
    <t>AVPS LUNCA</t>
  </si>
  <si>
    <t>307/2022</t>
  </si>
  <si>
    <t>serv cf ctr</t>
  </si>
  <si>
    <t>MARINESCU MARINELA</t>
  </si>
  <si>
    <t>materiale</t>
  </si>
  <si>
    <t>DINU MARIA</t>
  </si>
  <si>
    <t>CLEAN PREST ACTIV</t>
  </si>
  <si>
    <t>51/2020</t>
  </si>
  <si>
    <t>manipulare bagaje</t>
  </si>
  <si>
    <t>INNOVATIVE TEX SOLUTIONS</t>
  </si>
  <si>
    <t>CRISMIN</t>
  </si>
  <si>
    <t>70/2020</t>
  </si>
  <si>
    <t>sonorizare</t>
  </si>
  <si>
    <t>MHA ACTIV SYSTEM</t>
  </si>
  <si>
    <t>365/2021</t>
  </si>
  <si>
    <t>ajustare</t>
  </si>
  <si>
    <t>IRIDEX GROUP SALUBRIZARE</t>
  </si>
  <si>
    <t>curatenie</t>
  </si>
  <si>
    <t>STANCU GEORGE</t>
  </si>
  <si>
    <t>SERVICE AUTO SERUS</t>
  </si>
  <si>
    <t>reparatii auto</t>
  </si>
  <si>
    <t>AD AUTO TOTAL</t>
  </si>
  <si>
    <t>COPIE</t>
  </si>
  <si>
    <t>GOLDTERM MANGALIA</t>
  </si>
  <si>
    <t>asist tehnica</t>
  </si>
  <si>
    <t>BIOSOL</t>
  </si>
  <si>
    <t>563/2022</t>
  </si>
  <si>
    <t>analize apa</t>
  </si>
  <si>
    <t>IONESCU GHEORGHE</t>
  </si>
  <si>
    <t>253/2022</t>
  </si>
  <si>
    <t>17/2022</t>
  </si>
  <si>
    <t>sist egates</t>
  </si>
  <si>
    <t>sist sac</t>
  </si>
  <si>
    <t>SUCIU VASILE</t>
  </si>
  <si>
    <t>240/2020</t>
  </si>
  <si>
    <t>garantie buna executie</t>
  </si>
  <si>
    <t xml:space="preserve">MB TELECOM </t>
  </si>
  <si>
    <t>418/2022</t>
  </si>
  <si>
    <t>abonament</t>
  </si>
  <si>
    <t>332/2022</t>
  </si>
  <si>
    <t>207/2021</t>
  </si>
  <si>
    <t>STERICYCLE ROMANIA</t>
  </si>
  <si>
    <t>BALTATU DANIELA</t>
  </si>
  <si>
    <t>AGROMEC STEFANESTI</t>
  </si>
  <si>
    <t>imprastietor centrifugal</t>
  </si>
  <si>
    <t>NEI DIVIZIA DE SECURITATE</t>
  </si>
  <si>
    <t>503/2022</t>
  </si>
  <si>
    <t>serv paza</t>
  </si>
  <si>
    <t>FLOREA VALERIU</t>
  </si>
  <si>
    <t>ORANGE ROMANIA</t>
  </si>
  <si>
    <t>372/2022</t>
  </si>
  <si>
    <t>serv curatenie</t>
  </si>
  <si>
    <t>MSG FACTORY</t>
  </si>
  <si>
    <t>380/2022</t>
  </si>
  <si>
    <t>monitorizare media</t>
  </si>
  <si>
    <t>IORDACHE VALENTIN</t>
  </si>
  <si>
    <t>MED LIFE</t>
  </si>
  <si>
    <t>12971/2020</t>
  </si>
  <si>
    <t>medicina muncii</t>
  </si>
  <si>
    <t>ENEL ENERGIE</t>
  </si>
  <si>
    <t>VODAFONE ROMANIA</t>
  </si>
  <si>
    <t>UTI CFM</t>
  </si>
  <si>
    <t>489/2022</t>
  </si>
  <si>
    <t>instalatii termice</t>
  </si>
  <si>
    <t>EURO APAVOL</t>
  </si>
  <si>
    <t>serv canalizare</t>
  </si>
  <si>
    <t>ORANGE ROMANIA COMMUNICATION</t>
  </si>
  <si>
    <t>ALMATAR TRANS</t>
  </si>
  <si>
    <t>combustibil lichid usor</t>
  </si>
  <si>
    <t xml:space="preserve">MALCO AUTO TRUCK </t>
  </si>
  <si>
    <t>TK ELEVATOR</t>
  </si>
  <si>
    <t>storno prods</t>
  </si>
  <si>
    <t>BOGRAVE ADVERTISING</t>
  </si>
  <si>
    <t>RENAISSANCE STAR</t>
  </si>
  <si>
    <t>CHRISTIAN TOUR</t>
  </si>
  <si>
    <t>bilete avion</t>
  </si>
  <si>
    <t>MARIAN AMALIA</t>
  </si>
  <si>
    <t>cazare externa</t>
  </si>
  <si>
    <t>KANATA IMPEX</t>
  </si>
  <si>
    <t>stalp delimitare</t>
  </si>
  <si>
    <t>ELVAS CONSULTING</t>
  </si>
  <si>
    <t>onorariu</t>
  </si>
  <si>
    <t>PODEA BOGDAN</t>
  </si>
  <si>
    <t>HARTMANN ROMANIA</t>
  </si>
  <si>
    <t>EVOLUTION PREST SYSTEMS</t>
  </si>
  <si>
    <t>storno fact 1717811/08,12,2022</t>
  </si>
  <si>
    <t>STAR PRO CENTER</t>
  </si>
  <si>
    <t>37/2019</t>
  </si>
  <si>
    <t>cv mat</t>
  </si>
  <si>
    <t>rep cladiri</t>
  </si>
  <si>
    <t>VEOLIA</t>
  </si>
  <si>
    <t>retea apa</t>
  </si>
  <si>
    <t>APA NOVA BUCURESTI</t>
  </si>
  <si>
    <t>serv apa</t>
  </si>
  <si>
    <t>DNS BIROTICA</t>
  </si>
  <si>
    <t>DNATA CATERING</t>
  </si>
  <si>
    <t>42/</t>
  </si>
  <si>
    <t>prest serv</t>
  </si>
  <si>
    <t>CHIRIC LILIANA</t>
  </si>
  <si>
    <t>527/2010</t>
  </si>
  <si>
    <t>cv pax</t>
  </si>
  <si>
    <t>BONTEA ALINA</t>
  </si>
  <si>
    <t>protocol</t>
  </si>
  <si>
    <t>77/2020</t>
  </si>
  <si>
    <t>serv mecano</t>
  </si>
  <si>
    <t>ape uzate</t>
  </si>
  <si>
    <t xml:space="preserve">CUMPANA </t>
  </si>
  <si>
    <t>apa</t>
  </si>
  <si>
    <t>SOCECC</t>
  </si>
  <si>
    <t>41/2022</t>
  </si>
  <si>
    <t>asist contabila</t>
  </si>
  <si>
    <t>BREZEANU DRAGOS</t>
  </si>
  <si>
    <t>PROFESSIONAL ENGINEERING</t>
  </si>
  <si>
    <t>171/2022</t>
  </si>
  <si>
    <t>proiectare</t>
  </si>
  <si>
    <t>MATACHE LAURENTIU</t>
  </si>
  <si>
    <t>ECOGREEN CONSTRUCT</t>
  </si>
  <si>
    <t>184/2022</t>
  </si>
  <si>
    <t>12971/2022</t>
  </si>
  <si>
    <t>serv medicale</t>
  </si>
  <si>
    <t>X GUARD SECURITY SYSTEM</t>
  </si>
  <si>
    <t>ENERGOMONTAJ</t>
  </si>
  <si>
    <t>59/2022</t>
  </si>
  <si>
    <t>rep uzina electr AIBB</t>
  </si>
  <si>
    <t>WOLTERS KLUWER</t>
  </si>
  <si>
    <t>pachet sintact</t>
  </si>
  <si>
    <t>ROPECO BUCURESTI</t>
  </si>
  <si>
    <t>126/2022</t>
  </si>
  <si>
    <t>service masina numarat bani</t>
  </si>
  <si>
    <t>TOCU BOGDAN</t>
  </si>
  <si>
    <t>GYN CONS METALMOB</t>
  </si>
  <si>
    <t>205/2022</t>
  </si>
  <si>
    <t>serv rsvti</t>
  </si>
  <si>
    <t>AUSTING COM</t>
  </si>
  <si>
    <t>339/2022</t>
  </si>
  <si>
    <t>sist intret alarma</t>
  </si>
  <si>
    <t>ADMINISTRATIA BAZINALA DE APA ARGES VEDEA</t>
  </si>
  <si>
    <t>DOCENTRIS</t>
  </si>
  <si>
    <t>143/2022</t>
  </si>
  <si>
    <t>DIMA LUCHIAN</t>
  </si>
  <si>
    <t>ALTIMATE</t>
  </si>
  <si>
    <t>313/2020</t>
  </si>
  <si>
    <t>SL16</t>
  </si>
  <si>
    <t>AVIATION MANAGEMENT INTERNATIONAL</t>
  </si>
  <si>
    <t>177/2022</t>
  </si>
  <si>
    <t>rep porti unisens</t>
  </si>
  <si>
    <t>NICOLAIE IONUT</t>
  </si>
  <si>
    <t>217/2019</t>
  </si>
  <si>
    <t>18/2022</t>
  </si>
  <si>
    <t>377/2019</t>
  </si>
  <si>
    <t>piese schimb</t>
  </si>
  <si>
    <t>325/2020</t>
  </si>
  <si>
    <t>225/2020</t>
  </si>
  <si>
    <t>490/2022</t>
  </si>
  <si>
    <t>PKF CONSTRUCT</t>
  </si>
  <si>
    <t>66/2022</t>
  </si>
  <si>
    <t>intret zona siguranta</t>
  </si>
  <si>
    <t>UP ROMANIA</t>
  </si>
  <si>
    <t>tichete masa</t>
  </si>
  <si>
    <t>CONSTANTIN BEATRICE</t>
  </si>
  <si>
    <t>OMV PETROM</t>
  </si>
  <si>
    <t>gaze naturale</t>
  </si>
  <si>
    <t>STOICA TIBERIU</t>
  </si>
  <si>
    <t>MOTOROLA SOLUTIONS ROMANIA</t>
  </si>
  <si>
    <t>412/2019</t>
  </si>
  <si>
    <t>serv tetra</t>
  </si>
  <si>
    <t>SELGROS</t>
  </si>
  <si>
    <t>ROMATSA</t>
  </si>
  <si>
    <t>76/2010</t>
  </si>
  <si>
    <t>serv tehnice</t>
  </si>
  <si>
    <t>75/2010</t>
  </si>
  <si>
    <t>AROBS TRANSILVANIA SOFTWARE</t>
  </si>
  <si>
    <t>chirie track</t>
  </si>
  <si>
    <t>389/2022</t>
  </si>
  <si>
    <t>TEHNOPREST 2001</t>
  </si>
  <si>
    <t>revizie tractor</t>
  </si>
  <si>
    <t>FLAVIA TEODOSIU CABINET DE AVOCAT</t>
  </si>
  <si>
    <t>BAU STARK</t>
  </si>
  <si>
    <t>238/2020</t>
  </si>
  <si>
    <t>remiza psi</t>
  </si>
  <si>
    <t>1115ST</t>
  </si>
  <si>
    <t>SE STORNEAZA CU FACT 1115ST/31,12,2022</t>
  </si>
  <si>
    <t>STORNO FACT 1115/31,12,2022</t>
  </si>
  <si>
    <t>SE STORNEAZA CU FACT 401/09,01,2023</t>
  </si>
  <si>
    <t>STORNEAZA FACT 400/04,01,2022</t>
  </si>
  <si>
    <t>E DISTRIBUTIE MUNTENIA</t>
  </si>
  <si>
    <t>14/2022</t>
  </si>
  <si>
    <t>chirii trafo</t>
  </si>
  <si>
    <t>TECHNO TEST INVEST</t>
  </si>
  <si>
    <t>108/2021</t>
  </si>
  <si>
    <t>AUTORITATEA AERONAUTICA CIVILA ROMANA</t>
  </si>
  <si>
    <t>controlul calit securit</t>
  </si>
  <si>
    <t>VOINOPOL MIRCEA</t>
  </si>
  <si>
    <t>SL 10</t>
  </si>
  <si>
    <t>EURO NUCLEAR SECURITY</t>
  </si>
  <si>
    <t>134/2019</t>
  </si>
  <si>
    <t>serv salubrizare</t>
  </si>
  <si>
    <t>77/2022</t>
  </si>
  <si>
    <t>inloc convector</t>
  </si>
  <si>
    <t>RASIROM</t>
  </si>
  <si>
    <t>418/2018</t>
  </si>
  <si>
    <t>344/2020</t>
  </si>
  <si>
    <t>183/2022</t>
  </si>
  <si>
    <t>369/2022</t>
  </si>
  <si>
    <t>revizie tehnica anuala</t>
  </si>
  <si>
    <t>SL 9</t>
  </si>
  <si>
    <t>OKARIMASU</t>
  </si>
  <si>
    <t>DMV PROSAL CONSULTING</t>
  </si>
  <si>
    <t>334/2018</t>
  </si>
  <si>
    <t>vidanjare cabine</t>
  </si>
  <si>
    <t>dif pax</t>
  </si>
  <si>
    <t>aviz</t>
  </si>
  <si>
    <t>ANEMONA COM</t>
  </si>
  <si>
    <t>MERIDIAN NORD</t>
  </si>
  <si>
    <t>serv auto</t>
  </si>
  <si>
    <t>serv sac</t>
  </si>
  <si>
    <t>DREAM WEB DEVELOPMENT</t>
  </si>
  <si>
    <t>241/2021</t>
  </si>
  <si>
    <t>gazduire suport tehnic</t>
  </si>
  <si>
    <t>MONITO INSTAL</t>
  </si>
  <si>
    <t>143/2020</t>
  </si>
  <si>
    <t>dirigentie santier</t>
  </si>
  <si>
    <t>59/2020</t>
  </si>
  <si>
    <t>serv ICAR</t>
  </si>
  <si>
    <t>UNIVERSAL AUTO</t>
  </si>
  <si>
    <t>WHITE HORSE SECURITY</t>
  </si>
  <si>
    <t>505/2022</t>
  </si>
  <si>
    <t>SILVER TRADING PARTNERS</t>
  </si>
  <si>
    <t>DNC GENERATOR IMPEX</t>
  </si>
  <si>
    <t>TIK MEDIA SOLUTIONS</t>
  </si>
  <si>
    <t>EON ENERGIE ROMANIA</t>
  </si>
  <si>
    <t>EMP TRADE</t>
  </si>
  <si>
    <t>211/2022</t>
  </si>
  <si>
    <t>K BUSINESSCOM</t>
  </si>
  <si>
    <t>213/2022</t>
  </si>
  <si>
    <t>mentenanta</t>
  </si>
  <si>
    <t>368/2022</t>
  </si>
  <si>
    <t>224/2020</t>
  </si>
  <si>
    <t>INES GROUP</t>
  </si>
  <si>
    <t>serv internet</t>
  </si>
  <si>
    <t>inchiriere fibra optica</t>
  </si>
  <si>
    <t>semnal tv</t>
  </si>
  <si>
    <t>BORDER COLLIE RESCUE</t>
  </si>
  <si>
    <t>197/2022</t>
  </si>
  <si>
    <t>CNCIR</t>
  </si>
  <si>
    <t>inspectie</t>
  </si>
  <si>
    <t>ALTEX ROMANIA</t>
  </si>
  <si>
    <t>SITA BV GLOBAL</t>
  </si>
  <si>
    <t>EURO</t>
  </si>
  <si>
    <t>sita bag</t>
  </si>
  <si>
    <t xml:space="preserve">SITA SWITZERLAND </t>
  </si>
  <si>
    <t>sitatex</t>
  </si>
  <si>
    <t>DEDEMAN</t>
  </si>
  <si>
    <t>VITACOM ELECTRONICS</t>
  </si>
  <si>
    <t>SWISS COFFEE</t>
  </si>
  <si>
    <t>OSCAR DOWNSTREAM</t>
  </si>
  <si>
    <t>diesel</t>
  </si>
  <si>
    <t>DENDRIO SOLUTIONS</t>
  </si>
  <si>
    <t>244/2022</t>
  </si>
  <si>
    <t>SOF SERVICE</t>
  </si>
  <si>
    <t>siguranta pasag</t>
  </si>
  <si>
    <t>BONDAR RADU</t>
  </si>
  <si>
    <t>SERKO ADVERTISING</t>
  </si>
  <si>
    <t>avans</t>
  </si>
  <si>
    <t>STORNEAZA FACT 3211845976/01,11,2022</t>
  </si>
  <si>
    <t>aprobare operare</t>
  </si>
  <si>
    <t>549/2022</t>
  </si>
  <si>
    <t>DICU MIHAI PFA</t>
  </si>
  <si>
    <t>474/2022</t>
  </si>
  <si>
    <t>expert tehnic</t>
  </si>
  <si>
    <t>SE STORNEAZA CU FACT 2021110106/17,01,2023</t>
  </si>
  <si>
    <t>STORNEAZA FACT 2021110105/29,12,2022</t>
  </si>
  <si>
    <t>ASOCIATIA AEROPORTURILOR DIN ROMANIA</t>
  </si>
  <si>
    <t>cotizatie</t>
  </si>
  <si>
    <t>ENGIE ROMANIA</t>
  </si>
  <si>
    <t>regularizare</t>
  </si>
  <si>
    <t>TOP JET SERVICE</t>
  </si>
  <si>
    <t>SCHACHERMAYER ROMANIA</t>
  </si>
  <si>
    <t>F64 STUDIO</t>
  </si>
  <si>
    <t>UTI GRUP</t>
  </si>
  <si>
    <t>reparatii post garantie</t>
  </si>
  <si>
    <t>intretinere</t>
  </si>
  <si>
    <t>instalatii electrice</t>
  </si>
  <si>
    <t>FARMACIA DOROBANTI</t>
  </si>
  <si>
    <t>MEDICOMPLEX</t>
  </si>
  <si>
    <t>echipament</t>
  </si>
  <si>
    <t>vouchere vacanta</t>
  </si>
  <si>
    <t>se compenseaza cu fact 1731955/21,12,2022</t>
  </si>
  <si>
    <t>IT GENETICS</t>
  </si>
  <si>
    <t xml:space="preserve">RAJA </t>
  </si>
  <si>
    <t>COMOTI</t>
  </si>
  <si>
    <t>37/2021</t>
  </si>
  <si>
    <t>monitorizare nivel zgomot</t>
  </si>
  <si>
    <t>ACI</t>
  </si>
  <si>
    <t>contributie</t>
  </si>
  <si>
    <t>MACHID REP</t>
  </si>
  <si>
    <t>73/2022</t>
  </si>
  <si>
    <t>reparatie macara</t>
  </si>
  <si>
    <t>revizie macara</t>
  </si>
  <si>
    <t>inlocuire piese</t>
  </si>
  <si>
    <t>STRATON DISTRIBUTION</t>
  </si>
  <si>
    <t>CERTSIGN</t>
  </si>
  <si>
    <t>kit semnatura electronica</t>
  </si>
  <si>
    <t>573/2022</t>
  </si>
  <si>
    <t>colectare deseruri</t>
  </si>
  <si>
    <t>sita messaging</t>
  </si>
  <si>
    <t>DUMIDET ACTIV</t>
  </si>
  <si>
    <t>AGENTIA NAT A MED SI A DISP MED DIN ROMANIA</t>
  </si>
  <si>
    <t>STORNO FACT 5335/06,12,2022</t>
  </si>
  <si>
    <t>STORNO FACT 6087/23,11,2022</t>
  </si>
  <si>
    <t>tarif disp med</t>
  </si>
  <si>
    <t>SE STORNEAZA CU FACT 166/16,01,2023</t>
  </si>
  <si>
    <t>serv gazduire</t>
  </si>
  <si>
    <t>rep tractor</t>
  </si>
  <si>
    <t>MEDIA SAT</t>
  </si>
  <si>
    <t>AREVA SERVICII</t>
  </si>
  <si>
    <t>318/2021</t>
  </si>
  <si>
    <t>inspectie tehnica</t>
  </si>
  <si>
    <t>307/2019</t>
  </si>
  <si>
    <t>NEDELEA MARIUS DANIEL INTREPRINDERE INDIVIDUALA</t>
  </si>
  <si>
    <t>prest serv artistice</t>
  </si>
  <si>
    <t>09,01;27,01</t>
  </si>
  <si>
    <t>participare sedinta</t>
  </si>
  <si>
    <t>SCPEJ CONSTANTIN SI ASOCIATII</t>
  </si>
  <si>
    <t>LOA EFFECT</t>
  </si>
  <si>
    <t>63/2022</t>
  </si>
  <si>
    <t>PRO WASH DETAILING</t>
  </si>
  <si>
    <t>SL15</t>
  </si>
  <si>
    <t>TENTANT PROFIT</t>
  </si>
  <si>
    <t>USD</t>
  </si>
  <si>
    <t>airfield maintenance handbook</t>
  </si>
  <si>
    <t>servicii RSVTI</t>
  </si>
  <si>
    <t>365/2020</t>
  </si>
  <si>
    <t>VALERIU FLOREA</t>
  </si>
  <si>
    <t>SARE PENTRU DESZAPEZIRE</t>
  </si>
  <si>
    <t>NSV TEH</t>
  </si>
  <si>
    <t>rama click B1</t>
  </si>
  <si>
    <t>OFFICE MAX</t>
  </si>
  <si>
    <t>INSECO</t>
  </si>
  <si>
    <t>distrugator documente</t>
  </si>
  <si>
    <t>transpalet</t>
  </si>
  <si>
    <t>SWARCO VICAS</t>
  </si>
  <si>
    <t>12/24.12.2022</t>
  </si>
  <si>
    <t>MICU LUMINITA</t>
  </si>
  <si>
    <t>vopsea marcaj</t>
  </si>
  <si>
    <t>SEDONA</t>
  </si>
  <si>
    <t>04/06.01.2022</t>
  </si>
  <si>
    <t>service casa de marcat</t>
  </si>
  <si>
    <t>46/21.02.2022</t>
  </si>
  <si>
    <t>456/08.09.2020</t>
  </si>
  <si>
    <t>212/14.04.2020</t>
  </si>
  <si>
    <t>saci menaj</t>
  </si>
  <si>
    <t>RETURNATA AAR - ALINA MURAT</t>
  </si>
  <si>
    <t>INCASAT IN DATA 31.01.2023</t>
  </si>
  <si>
    <t>INCASAT IN DATA 01.01.2023</t>
  </si>
  <si>
    <t>OTOPRINT</t>
  </si>
  <si>
    <t xml:space="preserve">BRADY TRADE </t>
  </si>
  <si>
    <t>service auto</t>
  </si>
  <si>
    <t>IVECO TRUCK SERVICES</t>
  </si>
  <si>
    <t>143/2023</t>
  </si>
  <si>
    <t>suport</t>
  </si>
  <si>
    <t>QUARTZ MATRIX</t>
  </si>
  <si>
    <t>licenta</t>
  </si>
  <si>
    <t>PETROIL INVEST SIB</t>
  </si>
  <si>
    <t>benzina</t>
  </si>
  <si>
    <t>inloc lavoar</t>
  </si>
  <si>
    <t>inloc patine usi palier</t>
  </si>
  <si>
    <t>inloc toc usi palier</t>
  </si>
  <si>
    <t>inloc toc usi palier hol</t>
  </si>
  <si>
    <t>inloc usa ascensor</t>
  </si>
  <si>
    <t>inloc blocaj usa</t>
  </si>
  <si>
    <t>servicii</t>
  </si>
  <si>
    <t>carti vizita</t>
  </si>
  <si>
    <t>MANAGEMENT FORCE</t>
  </si>
  <si>
    <t>MARTIAN VLAD</t>
  </si>
  <si>
    <t>510/2022</t>
  </si>
  <si>
    <t>STORNEAZA DIN FACT 4200977499/26.01.2023</t>
  </si>
  <si>
    <t>EUROSTING AAW INDUSTRY</t>
  </si>
  <si>
    <t>66/2020</t>
  </si>
  <si>
    <t>NICULAIE GABRIEL</t>
  </si>
  <si>
    <t>CUMPANA 1993</t>
  </si>
  <si>
    <t>CLEANING PRINT</t>
  </si>
  <si>
    <t>serv spalatorie</t>
  </si>
  <si>
    <t>SILVANITY</t>
  </si>
  <si>
    <t>taxa reemitere card</t>
  </si>
  <si>
    <t>EPRUBETA FARM</t>
  </si>
  <si>
    <t>verif sist papi</t>
  </si>
  <si>
    <t>intret inst termice</t>
  </si>
  <si>
    <t>SE STORNEAZA CU FACT 1162/11,01,2023</t>
  </si>
  <si>
    <t>STORNEAZA FACT 1159/12,01,2023</t>
  </si>
  <si>
    <t>372/2021</t>
  </si>
  <si>
    <t>serv fibra optica</t>
  </si>
  <si>
    <t>DANTE INTERNATIONAL</t>
  </si>
  <si>
    <t>dezmembrare echip</t>
  </si>
  <si>
    <t>comision recreditare sume</t>
  </si>
  <si>
    <t>138/2022</t>
  </si>
  <si>
    <t>apa potabila</t>
  </si>
  <si>
    <t>ROBSON HANDLING TECHNOLOGY</t>
  </si>
  <si>
    <t>echip</t>
  </si>
  <si>
    <t>TD MACI</t>
  </si>
  <si>
    <t>ACME SOLUTIONS</t>
  </si>
  <si>
    <t>degivrant</t>
  </si>
  <si>
    <t>reducere abonament</t>
  </si>
  <si>
    <t>rep materiale</t>
  </si>
  <si>
    <t>intret sist alarma</t>
  </si>
  <si>
    <t>mentenanta hardware</t>
  </si>
  <si>
    <t>NOVONIR GRUP</t>
  </si>
  <si>
    <t>440/2018</t>
  </si>
  <si>
    <t>serv transp zapada</t>
  </si>
  <si>
    <t>retinere garantie</t>
  </si>
  <si>
    <t>SE STORNEAZA</t>
  </si>
  <si>
    <t>cv nr pax</t>
  </si>
  <si>
    <t>LINDE GAZ ROMANIA</t>
  </si>
  <si>
    <t>OXIGEN</t>
  </si>
  <si>
    <t>EURO ECOLOGIC</t>
  </si>
  <si>
    <t>intret toalete</t>
  </si>
  <si>
    <t>serv aftn</t>
  </si>
  <si>
    <t>serv predare-primire imobil</t>
  </si>
  <si>
    <t>27/10,2022</t>
  </si>
  <si>
    <t>LIBRIS</t>
  </si>
  <si>
    <t xml:space="preserve">carti  </t>
  </si>
  <si>
    <t>ABSOLUTE PRO TRAINING</t>
  </si>
  <si>
    <t>curs</t>
  </si>
  <si>
    <t>ROPECO</t>
  </si>
  <si>
    <t xml:space="preserve">SEDONA </t>
  </si>
  <si>
    <t>4--2022</t>
  </si>
  <si>
    <t>46/2022</t>
  </si>
  <si>
    <t>456/2020</t>
  </si>
  <si>
    <t>212/2020</t>
  </si>
  <si>
    <t>CIRMIS SIMONA</t>
  </si>
  <si>
    <t>trasp zapada</t>
  </si>
  <si>
    <t>VEOLIA ROMANIA</t>
  </si>
  <si>
    <t>garantie</t>
  </si>
  <si>
    <t>SE STORNEAZA cu FACT 20200507038/08,02,2023</t>
  </si>
  <si>
    <t xml:space="preserve">storno   </t>
  </si>
  <si>
    <t>STORNEAZA FACT 20200507036/01,02,2023</t>
  </si>
  <si>
    <t>STORNEAZA FACT 20200507035/01,02,2023</t>
  </si>
  <si>
    <t>SE STORNEAZA CU FACT 20200507037/08,02,2023</t>
  </si>
  <si>
    <t>strans deseuri</t>
  </si>
  <si>
    <t>SE STORNEAZA CU FACT 23007/08,02,2023</t>
  </si>
  <si>
    <t xml:space="preserve">RETURNATA    </t>
  </si>
  <si>
    <t>SE STORNEAZA CU FACT 70094204/29,1,2023</t>
  </si>
  <si>
    <t>STORNEAZA FACT 70091676/27,1,2023</t>
  </si>
  <si>
    <t>cotizatie membru</t>
  </si>
  <si>
    <t>TAROM</t>
  </si>
  <si>
    <t>bilete avion extern</t>
  </si>
  <si>
    <t>GRAFOANAYTIS</t>
  </si>
  <si>
    <t>tiparire revista</t>
  </si>
  <si>
    <t>30,01,2023</t>
  </si>
  <si>
    <t>FANPLACE IT</t>
  </si>
  <si>
    <t>DIVINOL LUBRICANTS</t>
  </si>
  <si>
    <t>taxa anuala</t>
  </si>
  <si>
    <t>actualizare preturi</t>
  </si>
  <si>
    <t>CEROB</t>
  </si>
  <si>
    <t>PROFICARIERE</t>
  </si>
  <si>
    <t>serv actuariat</t>
  </si>
  <si>
    <t>RETURNATA</t>
  </si>
  <si>
    <t>AUTOGENERAL CARGO</t>
  </si>
  <si>
    <t>scolarizare</t>
  </si>
  <si>
    <t>storno fact 1001231077/21,10,2022</t>
  </si>
  <si>
    <t>EVENT JUST</t>
  </si>
  <si>
    <t>CALIFICARI DESERVENTI</t>
  </si>
  <si>
    <t>taxa curs</t>
  </si>
  <si>
    <t>participare conferinta</t>
  </si>
  <si>
    <t>PREMIER ENERGY</t>
  </si>
  <si>
    <t>GN</t>
  </si>
  <si>
    <t>aviz moderniz posturi transf</t>
  </si>
  <si>
    <t>LORICONS</t>
  </si>
  <si>
    <t>DISTRON TEAM</t>
  </si>
  <si>
    <t>sita tex</t>
  </si>
  <si>
    <t>CONSITRANS</t>
  </si>
  <si>
    <t>370/2019</t>
  </si>
  <si>
    <t>consultanta dirig</t>
  </si>
  <si>
    <t>BANCA COMERCIALA ROMANA</t>
  </si>
  <si>
    <t>comision evaluare</t>
  </si>
  <si>
    <t>44/2023</t>
  </si>
  <si>
    <t>inloc termostat</t>
  </si>
  <si>
    <t>taxa membru</t>
  </si>
  <si>
    <t>DUTULESCU RALUCA</t>
  </si>
  <si>
    <t>545'</t>
  </si>
  <si>
    <t>STAR MULTITRADE</t>
  </si>
  <si>
    <t>SE STORNEAZA CU FACT 226/16,02,2023</t>
  </si>
  <si>
    <t>storno</t>
  </si>
  <si>
    <t>BIOSMART SOL</t>
  </si>
  <si>
    <t>asist tehnica IT</t>
  </si>
  <si>
    <t>inlocuire panouri</t>
  </si>
  <si>
    <t>534/2022</t>
  </si>
  <si>
    <t>COMPUTECH</t>
  </si>
  <si>
    <t>HELLIMED</t>
  </si>
  <si>
    <t>RAILEX</t>
  </si>
  <si>
    <t>STORNEAZA PARTIAL FACT 3811022587/03,02,2023</t>
  </si>
  <si>
    <t>STORNEAZA FACT 23005/06,02,2023</t>
  </si>
  <si>
    <t>ARHI DESIGN</t>
  </si>
  <si>
    <t>Z&amp;Z PIRO</t>
  </si>
  <si>
    <t>asfalt rece</t>
  </si>
  <si>
    <t>mentinerea sigurantei pax</t>
  </si>
  <si>
    <t>AVIATION STRATEGIC INTERNATIONAL</t>
  </si>
  <si>
    <t>ENEA ALINA IMPEX</t>
  </si>
  <si>
    <t>turta dulce</t>
  </si>
  <si>
    <t>SOCIETATEA PROFESIONALA NOTARIALA SOLEMNIS</t>
  </si>
  <si>
    <t>PROFORMA</t>
  </si>
  <si>
    <t>HOLIDAY OFFICE</t>
  </si>
  <si>
    <t>STOrno</t>
  </si>
  <si>
    <t>STORNEAZA FACT 536637095/08,12,2022</t>
  </si>
  <si>
    <t>SE STORNEAZA CU FACT 14549993/20,02,2023</t>
  </si>
  <si>
    <t>HIFI FILTER ROM</t>
  </si>
  <si>
    <t>reparatii</t>
  </si>
  <si>
    <t>reglare</t>
  </si>
  <si>
    <t>REGLEAZA FACT 20231213757</t>
  </si>
  <si>
    <t xml:space="preserve">VECTRA EUROLIFT </t>
  </si>
  <si>
    <t>reparatii electostiv</t>
  </si>
  <si>
    <t>DOLEX COM</t>
  </si>
  <si>
    <t>manusi</t>
  </si>
  <si>
    <t>DATA TRAINING</t>
  </si>
  <si>
    <t>SE STORNEAZA CU FACT 2248/31,01,2023</t>
  </si>
  <si>
    <t>STORNEAZA FACT 2244/31,01,2023</t>
  </si>
  <si>
    <t>AM PRIMIT BANII</t>
  </si>
  <si>
    <t>592'</t>
  </si>
  <si>
    <t>RAJA</t>
  </si>
  <si>
    <t>TOTAL FLASH LIGHT</t>
  </si>
  <si>
    <t>serv decoratiune</t>
  </si>
  <si>
    <t>SYSTEMATIC</t>
  </si>
  <si>
    <t>TROPEUM</t>
  </si>
  <si>
    <t>VECTRA EXIM</t>
  </si>
  <si>
    <t>417/2022</t>
  </si>
  <si>
    <t>revizie transpalet</t>
  </si>
  <si>
    <t>ADN COM AUTOSERV</t>
  </si>
  <si>
    <t>taxe si ajustari</t>
  </si>
  <si>
    <t>telefoane</t>
  </si>
  <si>
    <t>frigider</t>
  </si>
  <si>
    <t>curs formator</t>
  </si>
  <si>
    <t>serv utilitati</t>
  </si>
  <si>
    <t>CMI DR ANTON CONSTANTA</t>
  </si>
  <si>
    <t xml:space="preserve">teste </t>
  </si>
  <si>
    <t>561/2022</t>
  </si>
  <si>
    <t>sist SAC</t>
  </si>
  <si>
    <t>HARABAGIU VICTOR</t>
  </si>
  <si>
    <t>DECONT</t>
  </si>
  <si>
    <t>VULCONPLAST</t>
  </si>
  <si>
    <t>covor cauciuc</t>
  </si>
  <si>
    <t>memorie USB</t>
  </si>
  <si>
    <t xml:space="preserve">SMART CLOUD COMPANY </t>
  </si>
  <si>
    <t>LECTOFORM CONSULTING</t>
  </si>
  <si>
    <t>curs fiscalitate</t>
  </si>
  <si>
    <t>LC TRAVEL MOMENT</t>
  </si>
  <si>
    <t>servicii hoteliere</t>
  </si>
  <si>
    <t>BIOTUR EXIM</t>
  </si>
  <si>
    <t>CIATO GALVANOTEHNIC</t>
  </si>
  <si>
    <t>curs, cazare</t>
  </si>
  <si>
    <t>STORNO PARTIAL FACT 2301694/09,02,2023</t>
  </si>
  <si>
    <t>SE STORNEAZA CU FACT 423025000115,423025000125/25,01,2023</t>
  </si>
  <si>
    <t>STORNEAZA PARTIAL FACT 423025003441/25,01,2023</t>
  </si>
  <si>
    <t>STORNEAZA FACT 423034004651/03,02,2023</t>
  </si>
  <si>
    <t>SE STORNEAZA CU FACT423035000075/04,02,2023</t>
  </si>
  <si>
    <t>UKIP MEDIA&amp;EVENTS LIMITED</t>
  </si>
  <si>
    <t>tichet cadou</t>
  </si>
  <si>
    <t>asistenta contabila</t>
  </si>
  <si>
    <t>intret retea club</t>
  </si>
  <si>
    <t>storno fact 2022121602</t>
  </si>
  <si>
    <t>se storneaza cu fact 2022121603/08,02,2023</t>
  </si>
  <si>
    <t>BIOSOL PSI</t>
  </si>
  <si>
    <t>bariera extensibila</t>
  </si>
  <si>
    <t>EXPERT AKTIV GROUP</t>
  </si>
  <si>
    <t>serv manip pers</t>
  </si>
  <si>
    <t>STINGO PRODSERV</t>
  </si>
  <si>
    <t>GAMA INK SERVICE</t>
  </si>
  <si>
    <t>incarcare toner club</t>
  </si>
  <si>
    <t>PLATITA CARD CLUB</t>
  </si>
  <si>
    <t>serv e gates</t>
  </si>
  <si>
    <t>smart tv</t>
  </si>
  <si>
    <t>intret porti unisens</t>
  </si>
  <si>
    <t>TRAINING&amp;TEACHING CENTER</t>
  </si>
  <si>
    <t>storneaza fact 225/15,02,2023</t>
  </si>
  <si>
    <t>STORNEAZA FACT 2010296/26,02,2020</t>
  </si>
  <si>
    <t>EXTRAS 6243/27,02,2023</t>
  </si>
  <si>
    <t>GAVRICOM</t>
  </si>
  <si>
    <t>CINEMATICO BTC</t>
  </si>
  <si>
    <t>STORNEAZA FACT 2022121604/28,02,2023</t>
  </si>
  <si>
    <t>SE STORNEAZA CU FACT 2022121605/03,03,2023</t>
  </si>
  <si>
    <t>SMARTROM SECURITY</t>
  </si>
  <si>
    <t>avans produse</t>
  </si>
  <si>
    <t>SE STORNEAZA CU FACT 5794/04,11,2022</t>
  </si>
  <si>
    <t>STORNEAZA FACT 5793/04,11,2022</t>
  </si>
  <si>
    <t>IBB HIB ROMANIA</t>
  </si>
  <si>
    <t>SL 2</t>
  </si>
  <si>
    <t>serv gazduire suport tehnic</t>
  </si>
  <si>
    <t>ajustare SL12</t>
  </si>
  <si>
    <t>bilet avion extern</t>
  </si>
  <si>
    <t>STORNEAZA FACT 3211161987/31,10,2022</t>
  </si>
  <si>
    <t xml:space="preserve">avans   </t>
  </si>
  <si>
    <t>SL17</t>
  </si>
  <si>
    <t>OMNIASIG VIENNA INSURANCE</t>
  </si>
  <si>
    <t>asig</t>
  </si>
  <si>
    <t>FLAVIA TEODOSIU-CABINET DE AVOCAT</t>
  </si>
  <si>
    <t>STORNEAZA FACT 14555516/27,02,2023</t>
  </si>
  <si>
    <t>STORNEAZA FACT 14549994/20,02,2023</t>
  </si>
  <si>
    <t>SE STORNEAZA CU FACT14555978/28,02,2023</t>
  </si>
  <si>
    <t>238/2019</t>
  </si>
  <si>
    <t>SMD PLUS TECHNOLOGY</t>
  </si>
  <si>
    <t>GAGOO PRODUCTION</t>
  </si>
  <si>
    <t xml:space="preserve">prest serv eveniment </t>
  </si>
  <si>
    <t>PESTCONTROL EXPERT</t>
  </si>
  <si>
    <t>EVENTS BY VOLK</t>
  </si>
  <si>
    <t>eveniment</t>
  </si>
  <si>
    <t>serv AFTN</t>
  </si>
  <si>
    <t>mecano-energ</t>
  </si>
  <si>
    <t>1316/2022</t>
  </si>
  <si>
    <t>chirii track</t>
  </si>
  <si>
    <t>publicari</t>
  </si>
  <si>
    <t>INDICATIV MEDIA</t>
  </si>
  <si>
    <t>179/2022</t>
  </si>
  <si>
    <t>mentenanta echip</t>
  </si>
  <si>
    <t xml:space="preserve">MERTECOM </t>
  </si>
  <si>
    <t>DRAEGER ROMANIA</t>
  </si>
  <si>
    <t>verif ap respirat</t>
  </si>
  <si>
    <t>15; 19</t>
  </si>
  <si>
    <t>22.02.2023; 09.03.2023</t>
  </si>
  <si>
    <t>884, 885</t>
  </si>
  <si>
    <t>RESTITUITA</t>
  </si>
  <si>
    <t>bilet avion intern</t>
  </si>
  <si>
    <t>FACT PROFORMA</t>
  </si>
  <si>
    <t>BIN PATRASCU PETRE</t>
  </si>
  <si>
    <t>procura</t>
  </si>
  <si>
    <t>contrib particip sedinta</t>
  </si>
  <si>
    <t>serv deseuri</t>
  </si>
  <si>
    <t>SMART ACTIVE DISTRIBUTION</t>
  </si>
  <si>
    <t>STORNEAZA FACT 548090491/08,02,2023</t>
  </si>
  <si>
    <t>STORNEAZA FACT 542343757/08,01,2023</t>
  </si>
  <si>
    <t>SE STORNEAZA CU FACT 14559532/05,03,2023</t>
  </si>
  <si>
    <t>sist intret instal ceasoficare</t>
  </si>
  <si>
    <t>SE STORNEAZA CU FACT 14559534/05,03,2023</t>
  </si>
  <si>
    <t>SIT 11,12</t>
  </si>
  <si>
    <t>imag virtuale rapiscan</t>
  </si>
  <si>
    <t>STORNO FACT 62/01,02,2023</t>
  </si>
  <si>
    <t>SE STORNEAZA CU FACT 67/10,03,2023</t>
  </si>
  <si>
    <t>SE STORNEAZA CU FACT 2022121608/10,03,2023</t>
  </si>
  <si>
    <t>STORNEAZA FACT 2022121606/03,03,2023</t>
  </si>
  <si>
    <t>561/2023</t>
  </si>
  <si>
    <t>serv SAC</t>
  </si>
  <si>
    <t>STORNEAZA FACT 2022121610/10,03,2023</t>
  </si>
  <si>
    <t>SE STORNEAZA CU FACT 2022121611/10,03,2023</t>
  </si>
  <si>
    <t>SE STORNEAZA CU FACT 2022121610'/10,03,2023</t>
  </si>
  <si>
    <t>847'</t>
  </si>
  <si>
    <t>2022121610'</t>
  </si>
  <si>
    <t>STORNEAZA FACT 2022121607/</t>
  </si>
  <si>
    <t>DONPREST COM</t>
  </si>
  <si>
    <t>504/2022</t>
  </si>
  <si>
    <t>expertiza tehnica</t>
  </si>
  <si>
    <t>ajustare pret</t>
  </si>
  <si>
    <t>service echip numarat bani</t>
  </si>
  <si>
    <t>EXTRAS 23045/14,02,2023</t>
  </si>
  <si>
    <t>SCAV CIURARU LOHAN MANOLE</t>
  </si>
  <si>
    <t>TIPOGRAFIA REAL</t>
  </si>
  <si>
    <t>IMART PRODUCTION</t>
  </si>
  <si>
    <t>gestionare rel public</t>
  </si>
  <si>
    <t>220030R001</t>
  </si>
  <si>
    <t>ADB SAFEGATE</t>
  </si>
  <si>
    <t>341/2022</t>
  </si>
  <si>
    <t>conf statie munca</t>
  </si>
  <si>
    <t>IRUM</t>
  </si>
  <si>
    <t>34/2023</t>
  </si>
  <si>
    <t>tractor</t>
  </si>
  <si>
    <t>BUSINESS PLUS</t>
  </si>
  <si>
    <t>254/2022</t>
  </si>
  <si>
    <t>electromotor</t>
  </si>
  <si>
    <t>INCD TURBOMOTOARE COMOTI</t>
  </si>
  <si>
    <t>SE STORNEAZA CU FACT 27/14,03,2023</t>
  </si>
  <si>
    <t>STORNEAZA FACT 25/10,03,2023</t>
  </si>
  <si>
    <t>MOUNTAIN INDUSTRIAL RESOURCES</t>
  </si>
  <si>
    <t>reparatii automaturatoare</t>
  </si>
  <si>
    <t>intret prof</t>
  </si>
  <si>
    <t>sitabag</t>
  </si>
  <si>
    <t>serv tvci</t>
  </si>
  <si>
    <t>SE STORNEAZA CU FACT 2021110111/11,03,2023</t>
  </si>
  <si>
    <t>STORNEAZA FACT 2021110110</t>
  </si>
  <si>
    <t>machetare, tiparire revista</t>
  </si>
  <si>
    <t>ASOCIATIA MEDICILOR DE FAMILIE BUCURESTI - ILFOV</t>
  </si>
  <si>
    <t>taxa participare conferinta</t>
  </si>
  <si>
    <t>AMALIA MARIAN</t>
  </si>
  <si>
    <t xml:space="preserve">servicii </t>
  </si>
  <si>
    <t>ELECTROCONEX ECHIPAMENTE INDUSTRIALE</t>
  </si>
  <si>
    <t>SELECT AUTO</t>
  </si>
  <si>
    <t>programare calculator tractor</t>
  </si>
  <si>
    <t>aparat sudura</t>
  </si>
  <si>
    <t>STORNEAZA FACT 2125/14,02,2023</t>
  </si>
  <si>
    <t>SE STORNEAZA CU FACT 2134/24,02,2023</t>
  </si>
  <si>
    <t>reparatii tractor</t>
  </si>
  <si>
    <t>172/2021</t>
  </si>
  <si>
    <t>perii utilaj</t>
  </si>
  <si>
    <t>918'</t>
  </si>
  <si>
    <t>copii legalizare</t>
  </si>
  <si>
    <t>23010002GBE</t>
  </si>
  <si>
    <t>SE STORNEAZA CU FACT 23010002GBE/08,02,2023</t>
  </si>
  <si>
    <t>reparatii circuite</t>
  </si>
  <si>
    <t>ANRE</t>
  </si>
  <si>
    <t>contributie baneasca 2023</t>
  </si>
  <si>
    <t>MED TEHNICA</t>
  </si>
  <si>
    <t>TECHNO PRO</t>
  </si>
  <si>
    <t>val ajustata</t>
  </si>
  <si>
    <t>INNOVA ENGINEERING</t>
  </si>
  <si>
    <t>amenajare centru date</t>
  </si>
  <si>
    <t>apa-canal</t>
  </si>
  <si>
    <t>AIRPORTS COUNCIL INTERNATIONAL</t>
  </si>
  <si>
    <t>diploma operare</t>
  </si>
  <si>
    <t>BEJ VARARU GAVRILESCU COSMIN GABRIEL</t>
  </si>
  <si>
    <t>45875'</t>
  </si>
  <si>
    <t>EUROTRAINING SOLUTIONS</t>
  </si>
  <si>
    <t xml:space="preserve">curs  </t>
  </si>
  <si>
    <t>echipam</t>
  </si>
  <si>
    <t>IDEEA STIL GRUP</t>
  </si>
  <si>
    <t>PARTENER</t>
  </si>
  <si>
    <t>TEKAROM</t>
  </si>
  <si>
    <t>INFO TRUST</t>
  </si>
  <si>
    <t>SCOALA SUPERIOARA DE AVIATIE</t>
  </si>
  <si>
    <t>KONE ASCENSORUL</t>
  </si>
  <si>
    <t>inloc imag virtuale</t>
  </si>
  <si>
    <t>relocare echip rapiscan</t>
  </si>
  <si>
    <t>INCHIRIERE NACELE BUCURESTI</t>
  </si>
  <si>
    <t>PERFORMANT CONSULT</t>
  </si>
  <si>
    <t>revizie autospeciala</t>
  </si>
  <si>
    <t>GLOBAL EQUIPMENTS</t>
  </si>
  <si>
    <t>CONFORT</t>
  </si>
  <si>
    <t>asist tehnica spec</t>
  </si>
  <si>
    <t>SE STORNEAZA CU FACT 2168/27,03,2023</t>
  </si>
  <si>
    <t>STORNEAZA FACT 2136/03,03,2023</t>
  </si>
  <si>
    <t>SL12</t>
  </si>
  <si>
    <t>reparatii usa</t>
  </si>
  <si>
    <t>POWER&amp;LIGHTING TEHNOROB</t>
  </si>
  <si>
    <t>86R01243190</t>
  </si>
  <si>
    <t>BLICKLE ROMANIA</t>
  </si>
  <si>
    <t>RTC PROFFICE EXPERIENCE</t>
  </si>
  <si>
    <t>RENTROP &amp; STRATON</t>
  </si>
  <si>
    <t>portal contab</t>
  </si>
  <si>
    <t>UNICREDIT BANK</t>
  </si>
  <si>
    <t>comision</t>
  </si>
  <si>
    <t>EXTRAS</t>
  </si>
  <si>
    <t>echipam rx</t>
  </si>
  <si>
    <t>BRADY TRADE</t>
  </si>
  <si>
    <t>RETUR CFP</t>
  </si>
  <si>
    <t>abonament portalcontabilitate</t>
  </si>
  <si>
    <t>FACTURA PROFORMA</t>
  </si>
  <si>
    <t>abonament portalcodulmuncii</t>
  </si>
  <si>
    <t>gaze</t>
  </si>
  <si>
    <t>taxa</t>
  </si>
  <si>
    <t>BEATRICE CONSTANTIN</t>
  </si>
  <si>
    <t>126/</t>
  </si>
  <si>
    <t>serv intretinere</t>
  </si>
  <si>
    <t>SL 14</t>
  </si>
  <si>
    <t>UZINA MECANICA RAMNICU VALCEA</t>
  </si>
  <si>
    <t>SECURITY SISTEMS IMPEX</t>
  </si>
  <si>
    <t>86R01243680</t>
  </si>
  <si>
    <t>SOCIETATEA NATIONALA DE GAZE NATURALE ROMGAZ</t>
  </si>
  <si>
    <t>NATURAL ES MEDICAL</t>
  </si>
  <si>
    <t>nr pax</t>
  </si>
  <si>
    <t>intretinere toalete</t>
  </si>
  <si>
    <t>intret inst</t>
  </si>
  <si>
    <t>alimentare apa</t>
  </si>
  <si>
    <t>publicare anunt</t>
  </si>
  <si>
    <t>inst termice</t>
  </si>
  <si>
    <t>279/2022</t>
  </si>
  <si>
    <t>analize ape</t>
  </si>
  <si>
    <t>serv egates</t>
  </si>
  <si>
    <t>reparatii utilitare</t>
  </si>
  <si>
    <t>reparatii porti unisens</t>
  </si>
  <si>
    <t>Q'NET INTERNATIONAL</t>
  </si>
  <si>
    <t>tehnica calcul</t>
  </si>
  <si>
    <t>voucher vacanta</t>
  </si>
  <si>
    <t>STORNEAZA FACT 3813005116/05,04,2023</t>
  </si>
  <si>
    <t>SE STORNEAZA CU FACT 3813005443/06,04,2023</t>
  </si>
  <si>
    <t>intret utilitati</t>
  </si>
  <si>
    <t>MHS TRUCK SERVICE</t>
  </si>
  <si>
    <t>manopera lucr service</t>
  </si>
  <si>
    <t>reparati utilitare</t>
  </si>
  <si>
    <t>chirie trafo</t>
  </si>
  <si>
    <t>BRIXIA EVO</t>
  </si>
  <si>
    <t>AD LOGISTIC</t>
  </si>
  <si>
    <t>EURODINAMIC</t>
  </si>
  <si>
    <t>serv telec</t>
  </si>
  <si>
    <t>BEJ VASILE NICOLETA</t>
  </si>
  <si>
    <t>inlocuire podea</t>
  </si>
  <si>
    <t>inlocuire capac</t>
  </si>
  <si>
    <t>inlocuire termostat</t>
  </si>
  <si>
    <t>fibra optica</t>
  </si>
  <si>
    <t>acces internet</t>
  </si>
  <si>
    <t>rata 3</t>
  </si>
  <si>
    <t>LENOX PROD</t>
  </si>
  <si>
    <t>OIL DEPOL SERVICE</t>
  </si>
  <si>
    <t>61/2021</t>
  </si>
  <si>
    <t>STINGO PRODSERV IMPEX</t>
  </si>
  <si>
    <t>serv echip numarat bani</t>
  </si>
  <si>
    <t>service utilitare</t>
  </si>
  <si>
    <t>LANDSCAPING ADVANTAGE</t>
  </si>
  <si>
    <t>diriginte santier</t>
  </si>
  <si>
    <t>INCDTURBOMOTOARE COMOTI</t>
  </si>
  <si>
    <t>deviz rep</t>
  </si>
  <si>
    <t>SE STORNEAZA CU FACT 18062201/10,04,2023</t>
  </si>
  <si>
    <t>STORNEAZA FACT 2199/23,03,2023</t>
  </si>
  <si>
    <t>EXCLUSIV HOUSTON NPA</t>
  </si>
  <si>
    <t>STORNEAZA FACT 2305469/04,04,2023</t>
  </si>
  <si>
    <t>SE STORNEAZA CU FACT 2305480/04,04,2023</t>
  </si>
  <si>
    <t>SE STORNEAZA CU FACT 20038589/28,03,2023</t>
  </si>
  <si>
    <t>STORNEAZA FACT 20038584/28,03,2023</t>
  </si>
  <si>
    <t>STORNEAZA FACT 83511008091/30,09,2022</t>
  </si>
  <si>
    <t>manual</t>
  </si>
  <si>
    <t>STORNO</t>
  </si>
  <si>
    <t>gestionare si manipulare carucioare</t>
  </si>
  <si>
    <t>STORNEAZA FACT 230100002CM/08,02,2023</t>
  </si>
  <si>
    <t>23010002CM</t>
  </si>
  <si>
    <t>SE STORNEAZA CU FACT 3501/10,04,2023</t>
  </si>
  <si>
    <t>STORNEAZA FACT 3444/01,03,2023</t>
  </si>
  <si>
    <t>STORNEAZA FACT 3433/01,03,2023</t>
  </si>
  <si>
    <t>SE STORNEAZA CU FACT 3500/10,04,2023</t>
  </si>
  <si>
    <t>ARENA</t>
  </si>
  <si>
    <t>SL 15</t>
  </si>
  <si>
    <t>reparatii autoutilitara</t>
  </si>
  <si>
    <t>transport deseuri</t>
  </si>
  <si>
    <t>tarife aerport</t>
  </si>
  <si>
    <t>siguranta pax</t>
  </si>
  <si>
    <t>DARIAN DRS</t>
  </si>
  <si>
    <t>391/2022</t>
  </si>
  <si>
    <t>evaluare cf ctr</t>
  </si>
  <si>
    <t>cv cf deviz</t>
  </si>
  <si>
    <t>sita flex</t>
  </si>
  <si>
    <t>MAXTUI&amp;ASSOCIATES</t>
  </si>
  <si>
    <t>492/2022</t>
  </si>
  <si>
    <t>certif urbanism</t>
  </si>
  <si>
    <t>relatii publicul</t>
  </si>
  <si>
    <t>apa, canal</t>
  </si>
  <si>
    <t>tarif emitere acord</t>
  </si>
  <si>
    <t>reparatii camere fixe</t>
  </si>
  <si>
    <t>reparatii sist alarma</t>
  </si>
  <si>
    <t>scaun sofer</t>
  </si>
  <si>
    <t>storno vouchere vacanta</t>
  </si>
  <si>
    <t>440/2022</t>
  </si>
  <si>
    <t>serv machetare</t>
  </si>
  <si>
    <t>JUMO ROMANIA</t>
  </si>
  <si>
    <t>399/2021</t>
  </si>
  <si>
    <t>decontare CS9</t>
  </si>
  <si>
    <t>ROBSON</t>
  </si>
  <si>
    <t>SEARCH CORPORATION</t>
  </si>
  <si>
    <t>serv proiectare</t>
  </si>
  <si>
    <t>NI S-AU RETURNAT BANII</t>
  </si>
  <si>
    <t>BADI</t>
  </si>
  <si>
    <t>HUSQVARNA</t>
  </si>
  <si>
    <t>PORR CONSTRUCT</t>
  </si>
  <si>
    <t>99/2023</t>
  </si>
  <si>
    <t>SL11</t>
  </si>
  <si>
    <t>515/2022</t>
  </si>
  <si>
    <t>CERTIF INTERIMAR 11</t>
  </si>
  <si>
    <t>ASPAD COM</t>
  </si>
  <si>
    <t>1549,1550,1572</t>
  </si>
  <si>
    <t>1242,1243,1572</t>
  </si>
  <si>
    <t>888, 889,1572</t>
  </si>
  <si>
    <t>653,654,1572</t>
  </si>
  <si>
    <t>886, 887,1572</t>
  </si>
  <si>
    <t>416,417,1572</t>
  </si>
  <si>
    <t>315,316,1572</t>
  </si>
  <si>
    <t>ROMGAZ</t>
  </si>
  <si>
    <t>oxigen</t>
  </si>
  <si>
    <t>PARVU DACIANA</t>
  </si>
  <si>
    <t>139/2023</t>
  </si>
  <si>
    <t>153/2023</t>
  </si>
  <si>
    <t>109/2023</t>
  </si>
  <si>
    <t>suprav video</t>
  </si>
  <si>
    <t>SEVERIN</t>
  </si>
  <si>
    <t>M&amp;S VIAMOND</t>
  </si>
  <si>
    <t>STORNEAZA FACT 554315670/08,03,2023</t>
  </si>
  <si>
    <t>SE STORNEAZA CU FACT 14597505/25,04,2023</t>
  </si>
  <si>
    <t>SELGROS DISTRIBUTIE</t>
  </si>
  <si>
    <t>TUDAL</t>
  </si>
  <si>
    <t>ROMFLEX SISTEM</t>
  </si>
  <si>
    <t>asist tehnica inf</t>
  </si>
  <si>
    <t>4 polite RCA</t>
  </si>
  <si>
    <t>garantie buna ex</t>
  </si>
  <si>
    <t>reparatii sac</t>
  </si>
  <si>
    <t>reparatii egates</t>
  </si>
  <si>
    <t>echipament tetra</t>
  </si>
  <si>
    <t>POPP&amp;ASOCIATII</t>
  </si>
  <si>
    <t>222/2021</t>
  </si>
  <si>
    <t>proiectare parcare</t>
  </si>
  <si>
    <t>CWS BOCO ROMANIA</t>
  </si>
  <si>
    <t>ELECTRO MAX</t>
  </si>
  <si>
    <t>ELECTRO ALFA INTERNATIONAL</t>
  </si>
  <si>
    <t>351/2022</t>
  </si>
  <si>
    <t>reparatii echip de mt</t>
  </si>
  <si>
    <t>BUSINESS TRAVEL TURISM</t>
  </si>
  <si>
    <t>DALLESGO HOBBY</t>
  </si>
  <si>
    <t>pach marketing online</t>
  </si>
  <si>
    <t>MUSTEA DANIELA</t>
  </si>
  <si>
    <t>CURS</t>
  </si>
  <si>
    <t>BEMEL AG</t>
  </si>
  <si>
    <t>507/2022</t>
  </si>
  <si>
    <t>expertiza tehn dali</t>
  </si>
  <si>
    <t>gestionare energ si utilit</t>
  </si>
  <si>
    <t>tichet masa</t>
  </si>
  <si>
    <t>EVOLVE EFFECT</t>
  </si>
  <si>
    <t>108/2023</t>
  </si>
  <si>
    <t>ASOCIATIA PROFESIONALA COLEGIUL CONSILIERILOR JURIDICI ROMANIA</t>
  </si>
  <si>
    <t>cotizatie 2023</t>
  </si>
  <si>
    <t>PIRVU DACIANA</t>
  </si>
  <si>
    <t>consumabile</t>
  </si>
  <si>
    <t>RATA 1</t>
  </si>
  <si>
    <t>437/2018</t>
  </si>
  <si>
    <t>IDEEA L PROJECT</t>
  </si>
  <si>
    <t>SE STORNEAZA CU FACT 5722/03,05,2023</t>
  </si>
  <si>
    <t>STORNEAZA FACT 5703/28,04,2023</t>
  </si>
  <si>
    <t>FOR PROFESSIONAL SERVICES</t>
  </si>
  <si>
    <t>acreditare carbon</t>
  </si>
  <si>
    <t>ANULATA</t>
  </si>
  <si>
    <t>JUST TOP OFFICE</t>
  </si>
  <si>
    <t>GCAS</t>
  </si>
  <si>
    <t>manopera rep macara</t>
  </si>
  <si>
    <t>LAZAR MIHAI</t>
  </si>
  <si>
    <t>inspectie macara</t>
  </si>
  <si>
    <t>prest serv cf ctr</t>
  </si>
  <si>
    <t>ines smart</t>
  </si>
  <si>
    <t>PLATITA OMNIASIG</t>
  </si>
  <si>
    <t>inloc perii</t>
  </si>
  <si>
    <t>inloc prize</t>
  </si>
  <si>
    <t>inloc cutie hidrant</t>
  </si>
  <si>
    <t>SCHRACK TECHNIK</t>
  </si>
  <si>
    <t>storno fact 227681/12,10,2023</t>
  </si>
  <si>
    <t>TEAM PRIGO</t>
  </si>
  <si>
    <t>calor extra</t>
  </si>
  <si>
    <t>150/2023</t>
  </si>
  <si>
    <t>revizie</t>
  </si>
  <si>
    <t>458/2022</t>
  </si>
  <si>
    <t>F 64 STUDIO</t>
  </si>
  <si>
    <t>instruire</t>
  </si>
  <si>
    <t>430/2022</t>
  </si>
  <si>
    <t>intret sist prelucr bagaj</t>
  </si>
  <si>
    <t>KAUFLAND ROMANIA</t>
  </si>
  <si>
    <t>penalizare cf borderou</t>
  </si>
  <si>
    <t>SITATEX</t>
  </si>
  <si>
    <t>SITAFLEX</t>
  </si>
  <si>
    <t>APEX ALLIANCE AERO 5</t>
  </si>
  <si>
    <t>evenimente</t>
  </si>
  <si>
    <t>CEAUSESCU&amp;PARTNERS</t>
  </si>
  <si>
    <t>466/2022</t>
  </si>
  <si>
    <t>audit sit fin</t>
  </si>
  <si>
    <t>5//2023</t>
  </si>
  <si>
    <t>gestionare rel publicul</t>
  </si>
  <si>
    <t>porteri</t>
  </si>
  <si>
    <t>NICULAIE IONUT</t>
  </si>
  <si>
    <t>STORNO FACTD 4400773885/25,04,2023</t>
  </si>
  <si>
    <t>SE STORNEAZA CU FACT 4420035368/16,05,2023</t>
  </si>
  <si>
    <t>SCAV CIURARU</t>
  </si>
  <si>
    <t>VESTA INVESTMENT</t>
  </si>
  <si>
    <t>182/2022</t>
  </si>
  <si>
    <t>MAGNIFICENT AGENCY</t>
  </si>
  <si>
    <t>EXTRAS 6324</t>
  </si>
  <si>
    <t>PRIMOSAL</t>
  </si>
  <si>
    <t>MELINDA IMPEX INSTAL</t>
  </si>
  <si>
    <t>consultanta dirig santier</t>
  </si>
  <si>
    <t>TIDA RO</t>
  </si>
  <si>
    <t>ROM TECH</t>
  </si>
  <si>
    <t>revizie exploz lichizi</t>
  </si>
  <si>
    <t>revizie automaturatoare</t>
  </si>
  <si>
    <t>ATSA INDUSTRY</t>
  </si>
  <si>
    <t>reparatie plug</t>
  </si>
  <si>
    <t>tichete cadou</t>
  </si>
  <si>
    <t>SE STORNEAZA CU FACT 479/18,05,2023</t>
  </si>
  <si>
    <t>STORNEAZA FACT 441/27,04,2023</t>
  </si>
  <si>
    <t>monitorizare zgomot</t>
  </si>
  <si>
    <t>NORDEX</t>
  </si>
  <si>
    <t>pantofi</t>
  </si>
  <si>
    <t xml:space="preserve">asist tehnica mentenanta </t>
  </si>
  <si>
    <t>TITI AUR</t>
  </si>
  <si>
    <t>S-AU INTORS BANII</t>
  </si>
  <si>
    <t>CONSTRUCTII ERBASU</t>
  </si>
  <si>
    <t>485/2020</t>
  </si>
  <si>
    <t>SL9</t>
  </si>
  <si>
    <t>SEDONA ALM</t>
  </si>
  <si>
    <t>contract service</t>
  </si>
  <si>
    <t>488/2023</t>
  </si>
  <si>
    <t>STAFF</t>
  </si>
  <si>
    <t>74/2023</t>
  </si>
  <si>
    <t>instalare usi automate</t>
  </si>
  <si>
    <t>SE STORNEAZA CU FACT 151609/23,05,2023</t>
  </si>
  <si>
    <t xml:space="preserve">STORNEAZA FACT 151520/17,05,2023   </t>
  </si>
  <si>
    <t>colectare deseuri</t>
  </si>
  <si>
    <t>filtrare ape</t>
  </si>
  <si>
    <t>1336'</t>
  </si>
  <si>
    <t>CHEMOFORM</t>
  </si>
  <si>
    <t>suplim aviz constr</t>
  </si>
  <si>
    <t>ROMSTAL IMEX</t>
  </si>
  <si>
    <t>SE STORNEAZA CU FACT 2200/24,05,2023</t>
  </si>
  <si>
    <t>STORNEAZA FACT 2197/16,05,2023</t>
  </si>
  <si>
    <t>STORNEAZA FACT  12,05,2023</t>
  </si>
  <si>
    <t>SE STORNEAZA CU FACT 22,05,2023</t>
  </si>
  <si>
    <t>conferinta anuala</t>
  </si>
  <si>
    <t>ajustare SL 7</t>
  </si>
  <si>
    <t>certif interm plata nr 12</t>
  </si>
  <si>
    <t>ajustare SL 12</t>
  </si>
  <si>
    <t>certif interm plata nr 8</t>
  </si>
  <si>
    <t>ajustare SL 8</t>
  </si>
  <si>
    <t>AGICOVER DISTRIBUTION</t>
  </si>
  <si>
    <t>ELSTAD LUXEL</t>
  </si>
  <si>
    <t>CHEMOFORM ROMANIA</t>
  </si>
  <si>
    <t>ALTIUM INTERNATIONAL</t>
  </si>
  <si>
    <t>revizie tehnica</t>
  </si>
  <si>
    <t>NOBIL TRAVEL</t>
  </si>
  <si>
    <t>SE STORNEAZA CU FACT 4/10,04,2023</t>
  </si>
  <si>
    <t>SE STORNEAZA CU FACT 5/05,05,2023</t>
  </si>
  <si>
    <t>intretinere prof</t>
  </si>
  <si>
    <t>geam tractor</t>
  </si>
  <si>
    <t xml:space="preserve">OAMGMAMR </t>
  </si>
  <si>
    <t>echipamente tetra</t>
  </si>
  <si>
    <t>CNAIR SDN BUCURESTI</t>
  </si>
  <si>
    <t>roviniete</t>
  </si>
  <si>
    <t>HELVETICA SOLUTIONS</t>
  </si>
  <si>
    <t>SERLGROS DISTRIBUTIE</t>
  </si>
  <si>
    <t>inloc capac wc</t>
  </si>
  <si>
    <t>inloc geam</t>
  </si>
  <si>
    <t>inloc comp usa</t>
  </si>
  <si>
    <t>simulatoare tahograf</t>
  </si>
  <si>
    <t>serv asist tehnica</t>
  </si>
  <si>
    <t>dif sit lucr</t>
  </si>
  <si>
    <t>reparatii macara</t>
  </si>
  <si>
    <t>60/2023</t>
  </si>
  <si>
    <t>intret sist detectie</t>
  </si>
  <si>
    <t>rep post garantie</t>
  </si>
  <si>
    <t>rep sist hidraulic</t>
  </si>
  <si>
    <t>inloc rez motorina</t>
  </si>
  <si>
    <t>X GUARD SECURITY</t>
  </si>
  <si>
    <t>140/2023</t>
  </si>
  <si>
    <t>adm ICAR</t>
  </si>
  <si>
    <t>OVAVINCI</t>
  </si>
  <si>
    <t>464/2022</t>
  </si>
  <si>
    <t>serv paza ajustare</t>
  </si>
  <si>
    <t>ROBSON TECHNOLOGY</t>
  </si>
  <si>
    <t xml:space="preserve">echipament   </t>
  </si>
  <si>
    <t>AGRICOVER DISTRIBUTION</t>
  </si>
  <si>
    <t>BEJ CORSATE ALEXANDRU ALIN</t>
  </si>
  <si>
    <t>instal termice</t>
  </si>
  <si>
    <t>gestionare energii</t>
  </si>
  <si>
    <t>MMAX DISTRIBUTION</t>
  </si>
  <si>
    <t>cv dif pax</t>
  </si>
  <si>
    <t>nr pax cf ctr</t>
  </si>
  <si>
    <t>RQM CERTIFICATION</t>
  </si>
  <si>
    <t>31/2023</t>
  </si>
  <si>
    <t>laptop</t>
  </si>
  <si>
    <t>NEBOCONSUS</t>
  </si>
  <si>
    <t>BEJ ASTELEAN FLORIN SERGIU</t>
  </si>
  <si>
    <t>158/2023</t>
  </si>
  <si>
    <t>NR FACTURA</t>
  </si>
  <si>
    <t>OFICIUL NATIONAL AL REGISTRULUI COMERTULUI</t>
  </si>
  <si>
    <t>recom</t>
  </si>
  <si>
    <t>SEREA RALUCA</t>
  </si>
  <si>
    <t>RENTROP&amp;STRATON</t>
  </si>
  <si>
    <t>conferinta</t>
  </si>
  <si>
    <t>WAWRZASZEK ISS</t>
  </si>
  <si>
    <t>446/2019</t>
  </si>
  <si>
    <t xml:space="preserve">revizie  </t>
  </si>
  <si>
    <t>MARINICA AURELIAN</t>
  </si>
  <si>
    <t>TINMAR ENERGY</t>
  </si>
  <si>
    <t>certif verzi</t>
  </si>
  <si>
    <t>INSTITUTUL NATIONAL DE CERCETARE DEZVOLTARE</t>
  </si>
  <si>
    <t>431/2022</t>
  </si>
  <si>
    <t>evaluare zgomot</t>
  </si>
  <si>
    <t>masurare expunere ag ch</t>
  </si>
  <si>
    <t>VECTRA EUROLIFT</t>
  </si>
  <si>
    <t>reparatii electrostivuitor</t>
  </si>
  <si>
    <t>CWS BOCO</t>
  </si>
  <si>
    <t>AROBS TRANSILVANIA</t>
  </si>
  <si>
    <t>val serv cf ctr</t>
  </si>
  <si>
    <t>SE ANULEAZA CU FACT 20234008175/07,06,2023</t>
  </si>
  <si>
    <t>SE STORNEAZA CU FACT 202338837075/30,05,2023</t>
  </si>
  <si>
    <t>KAISER+KRAFT</t>
  </si>
  <si>
    <t>consum final</t>
  </si>
  <si>
    <t>TESARO PROPERTIES</t>
  </si>
  <si>
    <t>prods protocol</t>
  </si>
  <si>
    <t>ASOCIATIA MEDICILOR DE FAMILIE BUCURESTI ILFOV</t>
  </si>
  <si>
    <t>participare urgemed</t>
  </si>
  <si>
    <t>DOSAR DAUNA</t>
  </si>
  <si>
    <t>NU SE PLATESTE</t>
  </si>
  <si>
    <t>COSMESCU FOR</t>
  </si>
  <si>
    <t>93/2023</t>
  </si>
  <si>
    <t>lucr foraj</t>
  </si>
  <si>
    <t>173/2023</t>
  </si>
  <si>
    <t>modernizare sist parcare</t>
  </si>
  <si>
    <t>alcotest</t>
  </si>
  <si>
    <t>ROMSPRINTER</t>
  </si>
  <si>
    <t>SRAC SERVICII GRUP</t>
  </si>
  <si>
    <t>FARA VALOARE</t>
  </si>
  <si>
    <t>SE STORNEAZA CU FACTURA 23010275/12.06.2023</t>
  </si>
  <si>
    <t>STORNEAZA CU FACTURA 23010235/26.05.2023</t>
  </si>
  <si>
    <t xml:space="preserve">PORR CONSTRUCT </t>
  </si>
  <si>
    <t>certif interm plata nr 13</t>
  </si>
  <si>
    <t>ajustare SL 13</t>
  </si>
  <si>
    <t>ASTRA PLUS</t>
  </si>
  <si>
    <t>lavete bumbac</t>
  </si>
  <si>
    <t>SITA FLEX</t>
  </si>
  <si>
    <t xml:space="preserve">escort and follow </t>
  </si>
  <si>
    <t>PREMIUM TEACHING</t>
  </si>
  <si>
    <t>taxa curs contabilitate</t>
  </si>
  <si>
    <t>acumulator</t>
  </si>
  <si>
    <t>1 polita RCA</t>
  </si>
  <si>
    <t xml:space="preserve">ELECTRO SERVICE </t>
  </si>
  <si>
    <t>masuratori</t>
  </si>
  <si>
    <t>CRIANO EXIM</t>
  </si>
  <si>
    <t>ulei</t>
  </si>
  <si>
    <t>solutie parbriz</t>
  </si>
  <si>
    <t>wacom</t>
  </si>
  <si>
    <t>vaselina</t>
  </si>
  <si>
    <t>servicii piscina</t>
  </si>
  <si>
    <t>TOMA ADRIAN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</si>
</sst>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R_O_N_-;\-* #,##0.00\ _R_O_N_-;_-* &quot;-&quot;??\ _R_O_N_-;_-@_-"/>
    <numFmt numFmtId="165" formatCode="dd/mm/yy;@"/>
    <numFmt numFmtId="166" formatCode="0;[Red]0"/>
    <numFmt numFmtId="167" formatCode="[$-418]d\-mmm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u/>
      <sz val="14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4" xfId="0" applyFont="1" applyFill="1" applyBorder="1" applyAlignment="1">
      <alignment horizontal="center" wrapText="1"/>
    </xf>
    <xf numFmtId="166" fontId="2" fillId="0" borderId="3" xfId="0" applyNumberFormat="1" applyFont="1" applyFill="1" applyBorder="1" applyAlignment="1">
      <alignment horizontal="center" wrapText="1"/>
    </xf>
    <xf numFmtId="4" fontId="2" fillId="0" borderId="5" xfId="1" applyNumberFormat="1" applyFont="1" applyFill="1" applyBorder="1" applyAlignment="1">
      <alignment horizontal="center" wrapText="1"/>
    </xf>
    <xf numFmtId="167" fontId="2" fillId="0" borderId="5" xfId="0" applyNumberFormat="1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4" fillId="0" borderId="0" xfId="0" applyFont="1" applyAlignment="1">
      <alignment horizontal="right"/>
    </xf>
    <xf numFmtId="0" fontId="2" fillId="0" borderId="0" xfId="0" applyFont="1" applyFill="1" applyAlignment="1"/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164" fontId="2" fillId="0" borderId="4" xfId="1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14" fontId="2" fillId="0" borderId="11" xfId="0" applyNumberFormat="1" applyFont="1" applyFill="1" applyBorder="1" applyAlignment="1">
      <alignment horizontal="center" wrapText="1"/>
    </xf>
    <xf numFmtId="165" fontId="2" fillId="0" borderId="12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64" fontId="7" fillId="0" borderId="0" xfId="1" applyFont="1" applyAlignment="1">
      <alignment horizontal="center"/>
    </xf>
    <xf numFmtId="0" fontId="7" fillId="0" borderId="0" xfId="0" applyFont="1" applyAlignment="1">
      <alignment horizontal="right"/>
    </xf>
    <xf numFmtId="167" fontId="2" fillId="0" borderId="4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14" fontId="2" fillId="0" borderId="2" xfId="0" applyNumberFormat="1" applyFont="1" applyFill="1" applyBorder="1" applyAlignment="1">
      <alignment horizontal="center" wrapText="1"/>
    </xf>
    <xf numFmtId="1" fontId="2" fillId="0" borderId="2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" fontId="2" fillId="0" borderId="1" xfId="0" applyNumberFormat="1" applyFont="1" applyFill="1" applyBorder="1" applyAlignment="1">
      <alignment wrapText="1"/>
    </xf>
    <xf numFmtId="14" fontId="2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wrapText="1"/>
    </xf>
    <xf numFmtId="164" fontId="2" fillId="0" borderId="5" xfId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164" fontId="4" fillId="0" borderId="0" xfId="1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9" xfId="0" applyFont="1" applyFill="1" applyBorder="1" applyAlignment="1">
      <alignment horizontal="center" wrapText="1"/>
    </xf>
    <xf numFmtId="14" fontId="4" fillId="2" borderId="0" xfId="0" applyNumberFormat="1" applyFont="1" applyFill="1" applyAlignment="1">
      <alignment horizontal="center"/>
    </xf>
    <xf numFmtId="14" fontId="7" fillId="2" borderId="0" xfId="0" applyNumberFormat="1" applyFont="1" applyFill="1" applyAlignment="1">
      <alignment horizontal="center"/>
    </xf>
    <xf numFmtId="14" fontId="2" fillId="2" borderId="1" xfId="0" applyNumberFormat="1" applyFont="1" applyFill="1" applyBorder="1" applyAlignment="1">
      <alignment wrapText="1"/>
    </xf>
    <xf numFmtId="14" fontId="8" fillId="2" borderId="2" xfId="0" applyNumberFormat="1" applyFont="1" applyFill="1" applyBorder="1" applyAlignment="1">
      <alignment horizontal="center" wrapText="1"/>
    </xf>
    <xf numFmtId="16" fontId="4" fillId="0" borderId="0" xfId="0" applyNumberFormat="1" applyFont="1" applyAlignment="1">
      <alignment horizontal="center"/>
    </xf>
    <xf numFmtId="16" fontId="4" fillId="0" borderId="0" xfId="0" applyNumberFormat="1" applyFont="1" applyAlignment="1">
      <alignment horizontal="right"/>
    </xf>
    <xf numFmtId="16" fontId="4" fillId="0" borderId="0" xfId="0" applyNumberFormat="1" applyFont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16" fontId="4" fillId="0" borderId="0" xfId="0" applyNumberFormat="1" applyFont="1" applyFill="1" applyAlignment="1">
      <alignment horizontal="center"/>
    </xf>
    <xf numFmtId="14" fontId="4" fillId="0" borderId="0" xfId="0" applyNumberFormat="1" applyFont="1" applyFill="1"/>
    <xf numFmtId="0" fontId="4" fillId="0" borderId="0" xfId="0" applyFont="1" applyFill="1"/>
    <xf numFmtId="164" fontId="4" fillId="0" borderId="0" xfId="1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Fill="1"/>
    <xf numFmtId="1" fontId="7" fillId="0" borderId="0" xfId="0" applyNumberFormat="1" applyFont="1" applyBorder="1" applyAlignment="1">
      <alignment horizontal="right"/>
    </xf>
    <xf numFmtId="1" fontId="4" fillId="0" borderId="0" xfId="0" applyNumberFormat="1" applyFont="1" applyBorder="1" applyAlignment="1">
      <alignment horizontal="right"/>
    </xf>
    <xf numFmtId="1" fontId="2" fillId="0" borderId="13" xfId="0" applyNumberFormat="1" applyFont="1" applyFill="1" applyBorder="1" applyAlignment="1">
      <alignment horizontal="right" wrapText="1"/>
    </xf>
    <xf numFmtId="1" fontId="4" fillId="0" borderId="0" xfId="0" applyNumberFormat="1" applyFont="1" applyFill="1" applyBorder="1" applyAlignment="1">
      <alignment horizontal="right"/>
    </xf>
    <xf numFmtId="16" fontId="4" fillId="0" borderId="0" xfId="0" applyNumberFormat="1" applyFont="1" applyFill="1" applyAlignment="1">
      <alignment horizontal="right"/>
    </xf>
    <xf numFmtId="16" fontId="4" fillId="0" borderId="0" xfId="0" applyNumberFormat="1" applyFont="1" applyFill="1"/>
    <xf numFmtId="1" fontId="4" fillId="0" borderId="0" xfId="0" applyNumberFormat="1" applyFont="1" applyBorder="1"/>
    <xf numFmtId="0" fontId="4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center"/>
    </xf>
    <xf numFmtId="16" fontId="4" fillId="3" borderId="0" xfId="0" applyNumberFormat="1" applyFont="1" applyFill="1" applyAlignment="1">
      <alignment horizontal="center"/>
    </xf>
    <xf numFmtId="1" fontId="4" fillId="3" borderId="0" xfId="0" applyNumberFormat="1" applyFont="1" applyFill="1" applyBorder="1" applyAlignment="1">
      <alignment horizontal="right"/>
    </xf>
    <xf numFmtId="14" fontId="4" fillId="3" borderId="0" xfId="0" applyNumberFormat="1" applyFont="1" applyFill="1"/>
    <xf numFmtId="0" fontId="4" fillId="3" borderId="0" xfId="0" applyFont="1" applyFill="1"/>
    <xf numFmtId="164" fontId="4" fillId="3" borderId="0" xfId="1" applyFont="1" applyFill="1" applyAlignment="1">
      <alignment horizontal="center"/>
    </xf>
    <xf numFmtId="14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right"/>
    </xf>
    <xf numFmtId="164" fontId="4" fillId="3" borderId="0" xfId="0" applyNumberFormat="1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16" fontId="9" fillId="0" borderId="0" xfId="0" applyNumberFormat="1" applyFont="1" applyFill="1" applyAlignment="1">
      <alignment horizontal="center"/>
    </xf>
    <xf numFmtId="1" fontId="9" fillId="0" borderId="0" xfId="0" applyNumberFormat="1" applyFont="1" applyFill="1" applyBorder="1" applyAlignment="1">
      <alignment horizontal="right"/>
    </xf>
    <xf numFmtId="14" fontId="9" fillId="0" borderId="0" xfId="0" applyNumberFormat="1" applyFont="1" applyFill="1"/>
    <xf numFmtId="0" fontId="9" fillId="0" borderId="0" xfId="0" applyFont="1" applyFill="1"/>
    <xf numFmtId="164" fontId="9" fillId="0" borderId="0" xfId="1" applyFont="1" applyFill="1" applyAlignment="1">
      <alignment horizontal="center"/>
    </xf>
    <xf numFmtId="14" fontId="9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right"/>
    </xf>
    <xf numFmtId="164" fontId="9" fillId="0" borderId="0" xfId="0" applyNumberFormat="1" applyFont="1" applyFill="1"/>
    <xf numFmtId="17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90"/>
  <sheetViews>
    <sheetView tabSelected="1" view="pageBreakPreview" topLeftCell="B11" zoomScale="60" zoomScaleNormal="100" workbookViewId="0">
      <pane ySplit="2" topLeftCell="A13" activePane="bottomLeft" state="frozen"/>
      <selection activeCell="A11" sqref="A11"/>
      <selection pane="bottomLeft" activeCell="A1876" sqref="A1876"/>
    </sheetView>
  </sheetViews>
  <sheetFormatPr defaultColWidth="9.140625" defaultRowHeight="18" x14ac:dyDescent="0.25"/>
  <cols>
    <col min="1" max="1" width="9.28515625" style="7" bestFit="1" customWidth="1"/>
    <col min="2" max="2" width="10.85546875" style="35" customWidth="1"/>
    <col min="3" max="3" width="13.42578125" style="7" customWidth="1"/>
    <col min="4" max="4" width="24.7109375" style="54" bestFit="1" customWidth="1"/>
    <col min="5" max="5" width="15.42578125" style="6" bestFit="1" customWidth="1"/>
    <col min="6" max="6" width="42.5703125" style="5" bestFit="1" customWidth="1"/>
    <col min="7" max="7" width="30" style="34" bestFit="1" customWidth="1"/>
    <col min="8" max="8" width="9.28515625" style="5" customWidth="1"/>
    <col min="9" max="9" width="19.140625" style="7" customWidth="1"/>
    <col min="10" max="10" width="23.42578125" style="5" customWidth="1"/>
    <col min="11" max="11" width="41.7109375" style="5" bestFit="1" customWidth="1"/>
    <col min="12" max="12" width="15.42578125" style="8" bestFit="1" customWidth="1"/>
    <col min="13" max="13" width="15.42578125" style="37" customWidth="1"/>
    <col min="14" max="14" width="19.42578125" style="5" customWidth="1"/>
    <col min="15" max="15" width="20" style="5" customWidth="1"/>
    <col min="16" max="16" width="13.5703125" style="5" customWidth="1"/>
    <col min="17" max="17" width="23.28515625" style="10" customWidth="1"/>
    <col min="18" max="18" width="28.140625" style="5" bestFit="1" customWidth="1"/>
    <col min="19" max="19" width="16.7109375" style="5" customWidth="1"/>
    <col min="20" max="20" width="15.42578125" style="5" bestFit="1" customWidth="1"/>
    <col min="21" max="21" width="21.140625" style="5" customWidth="1"/>
    <col min="22" max="16384" width="9.140625" style="5"/>
  </cols>
  <sheetData>
    <row r="1" spans="1:24" hidden="1" x14ac:dyDescent="0.25">
      <c r="A1" s="81" t="s">
        <v>1</v>
      </c>
      <c r="B1" s="81"/>
      <c r="C1" s="81"/>
      <c r="D1" s="81"/>
      <c r="E1" s="81"/>
      <c r="F1" s="81"/>
      <c r="G1" s="81"/>
      <c r="H1" s="81"/>
    </row>
    <row r="2" spans="1:24" hidden="1" x14ac:dyDescent="0.25">
      <c r="A2" s="81" t="s">
        <v>0</v>
      </c>
      <c r="B2" s="81"/>
      <c r="C2" s="81"/>
      <c r="D2" s="81"/>
      <c r="E2" s="81"/>
      <c r="F2" s="81"/>
      <c r="G2" s="81"/>
      <c r="H2" s="81"/>
    </row>
    <row r="3" spans="1:24" hidden="1" x14ac:dyDescent="0.25"/>
    <row r="4" spans="1:24" hidden="1" x14ac:dyDescent="0.25"/>
    <row r="5" spans="1:24" hidden="1" x14ac:dyDescent="0.25">
      <c r="A5" s="85" t="s">
        <v>19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11"/>
      <c r="W5" s="11"/>
      <c r="X5" s="11"/>
    </row>
    <row r="6" spans="1:24" hidden="1" x14ac:dyDescent="0.25">
      <c r="A6" s="86" t="s">
        <v>22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</row>
    <row r="7" spans="1:24" hidden="1" x14ac:dyDescent="0.25">
      <c r="A7" s="33"/>
      <c r="B7" s="18"/>
      <c r="C7" s="33"/>
      <c r="D7" s="53"/>
      <c r="E7" s="13"/>
      <c r="F7" s="12"/>
      <c r="G7" s="19"/>
      <c r="H7" s="12"/>
      <c r="I7" s="12"/>
      <c r="J7" s="12"/>
      <c r="K7" s="12"/>
      <c r="L7" s="13"/>
      <c r="M7" s="38"/>
      <c r="N7" s="12"/>
      <c r="O7" s="12"/>
      <c r="P7" s="12"/>
      <c r="Q7" s="20"/>
      <c r="R7" s="12"/>
      <c r="S7" s="12"/>
      <c r="T7" s="12"/>
      <c r="U7" s="12"/>
    </row>
    <row r="8" spans="1:24" hidden="1" x14ac:dyDescent="0.25">
      <c r="A8" s="33"/>
      <c r="B8" s="18"/>
      <c r="C8" s="33"/>
      <c r="D8" s="53"/>
      <c r="E8" s="13"/>
      <c r="F8" s="12"/>
      <c r="G8" s="19"/>
      <c r="H8" s="12"/>
      <c r="I8" s="12"/>
      <c r="J8" s="12"/>
      <c r="K8" s="12"/>
      <c r="L8" s="13"/>
      <c r="M8" s="38"/>
      <c r="N8" s="12"/>
      <c r="O8" s="12"/>
      <c r="P8" s="12"/>
      <c r="Q8" s="20"/>
      <c r="R8" s="12"/>
      <c r="S8" s="12"/>
      <c r="T8" s="12"/>
      <c r="U8" s="12"/>
    </row>
    <row r="9" spans="1:24" hidden="1" x14ac:dyDescent="0.25"/>
    <row r="10" spans="1:24" ht="18.75" hidden="1" thickBot="1" x14ac:dyDescent="0.3"/>
    <row r="11" spans="1:24" ht="18.75" thickBot="1" x14ac:dyDescent="0.3">
      <c r="A11" s="36"/>
      <c r="B11" s="82" t="s">
        <v>2</v>
      </c>
      <c r="C11" s="83"/>
      <c r="D11" s="82" t="s">
        <v>3</v>
      </c>
      <c r="E11" s="83"/>
      <c r="F11" s="83"/>
      <c r="G11" s="83"/>
      <c r="H11" s="84"/>
      <c r="I11" s="22"/>
      <c r="J11" s="28"/>
      <c r="K11" s="28"/>
      <c r="L11" s="30"/>
      <c r="M11" s="39"/>
      <c r="N11" s="30"/>
      <c r="O11" s="29"/>
      <c r="P11" s="82" t="s">
        <v>9</v>
      </c>
      <c r="Q11" s="83"/>
      <c r="R11" s="84"/>
      <c r="S11" s="82" t="s">
        <v>10</v>
      </c>
      <c r="T11" s="84"/>
      <c r="U11" s="27"/>
    </row>
    <row r="12" spans="1:24" ht="75.75" thickBot="1" x14ac:dyDescent="0.3">
      <c r="A12" s="15" t="s">
        <v>18</v>
      </c>
      <c r="B12" s="15" t="s">
        <v>12</v>
      </c>
      <c r="C12" s="17" t="s">
        <v>13</v>
      </c>
      <c r="D12" s="55" t="s">
        <v>1074</v>
      </c>
      <c r="E12" s="16" t="s">
        <v>13</v>
      </c>
      <c r="F12" s="1" t="s">
        <v>15</v>
      </c>
      <c r="G12" s="14" t="s">
        <v>16</v>
      </c>
      <c r="H12" s="32" t="s">
        <v>20</v>
      </c>
      <c r="I12" s="31" t="s">
        <v>17</v>
      </c>
      <c r="J12" s="24" t="s">
        <v>4</v>
      </c>
      <c r="K12" s="24" t="s">
        <v>5</v>
      </c>
      <c r="L12" s="25" t="s">
        <v>6</v>
      </c>
      <c r="M12" s="40" t="s">
        <v>21</v>
      </c>
      <c r="N12" s="25" t="s">
        <v>7</v>
      </c>
      <c r="O12" s="26" t="s">
        <v>8</v>
      </c>
      <c r="P12" s="2" t="s">
        <v>14</v>
      </c>
      <c r="Q12" s="21" t="s">
        <v>13</v>
      </c>
      <c r="R12" s="3" t="s">
        <v>16</v>
      </c>
      <c r="S12" s="2" t="s">
        <v>14</v>
      </c>
      <c r="T12" s="4" t="s">
        <v>13</v>
      </c>
      <c r="U12" s="23" t="s">
        <v>11</v>
      </c>
    </row>
    <row r="13" spans="1:24" x14ac:dyDescent="0.25">
      <c r="A13" s="7">
        <v>1</v>
      </c>
      <c r="B13" s="35">
        <f>A13</f>
        <v>1</v>
      </c>
      <c r="C13" s="41">
        <v>44930</v>
      </c>
      <c r="D13" s="54">
        <v>39689</v>
      </c>
      <c r="E13" s="6">
        <v>44916</v>
      </c>
      <c r="F13" s="5" t="s">
        <v>23</v>
      </c>
      <c r="G13" s="34">
        <v>343.2</v>
      </c>
      <c r="J13" s="5" t="s">
        <v>24</v>
      </c>
      <c r="K13" s="5" t="s">
        <v>25</v>
      </c>
      <c r="L13" s="8">
        <v>44947</v>
      </c>
      <c r="Q13" s="42">
        <v>44936</v>
      </c>
      <c r="R13" s="9">
        <f t="shared" ref="R13:R55" si="0">G13</f>
        <v>343.2</v>
      </c>
      <c r="S13" s="5">
        <v>4167</v>
      </c>
      <c r="T13" s="6">
        <v>44915</v>
      </c>
    </row>
    <row r="14" spans="1:24" x14ac:dyDescent="0.25">
      <c r="A14" s="7">
        <v>2</v>
      </c>
      <c r="B14" s="35">
        <f t="shared" ref="B14:B46" si="1">A14</f>
        <v>2</v>
      </c>
      <c r="C14" s="41">
        <v>44930</v>
      </c>
      <c r="D14" s="54">
        <v>3213516099</v>
      </c>
      <c r="E14" s="6">
        <v>44922</v>
      </c>
      <c r="F14" s="5" t="s">
        <v>26</v>
      </c>
      <c r="G14" s="34">
        <v>2045598.41</v>
      </c>
      <c r="J14" s="5" t="s">
        <v>27</v>
      </c>
      <c r="K14" s="5" t="s">
        <v>28</v>
      </c>
      <c r="L14" s="8">
        <v>44932</v>
      </c>
      <c r="Q14" s="42">
        <v>44932</v>
      </c>
      <c r="R14" s="9">
        <f t="shared" si="0"/>
        <v>2045598.41</v>
      </c>
      <c r="S14" s="5">
        <v>39</v>
      </c>
      <c r="T14" s="43">
        <v>44932</v>
      </c>
    </row>
    <row r="15" spans="1:24" x14ac:dyDescent="0.25">
      <c r="A15" s="7">
        <f>A14+1</f>
        <v>3</v>
      </c>
      <c r="B15" s="35">
        <f t="shared" si="1"/>
        <v>3</v>
      </c>
      <c r="C15" s="41">
        <v>44930</v>
      </c>
      <c r="D15" s="54">
        <v>400</v>
      </c>
      <c r="E15" s="6">
        <v>44930</v>
      </c>
      <c r="F15" s="5" t="s">
        <v>29</v>
      </c>
      <c r="G15" s="34">
        <v>114914.58</v>
      </c>
      <c r="I15" s="7" t="s">
        <v>30</v>
      </c>
      <c r="J15" s="5" t="s">
        <v>31</v>
      </c>
      <c r="K15" s="5" t="s">
        <v>32</v>
      </c>
      <c r="L15" s="8">
        <v>44961</v>
      </c>
      <c r="Q15" s="10" t="s">
        <v>212</v>
      </c>
      <c r="R15" s="9">
        <f t="shared" si="0"/>
        <v>114914.58</v>
      </c>
      <c r="S15" s="10" t="s">
        <v>212</v>
      </c>
    </row>
    <row r="16" spans="1:24" s="48" customFormat="1" x14ac:dyDescent="0.25">
      <c r="A16" s="44">
        <f t="shared" ref="A16:A35" si="2">A15+1</f>
        <v>4</v>
      </c>
      <c r="B16" s="45">
        <f t="shared" si="1"/>
        <v>4</v>
      </c>
      <c r="C16" s="46">
        <v>44930</v>
      </c>
      <c r="D16" s="56">
        <v>21012</v>
      </c>
      <c r="E16" s="47">
        <v>44922</v>
      </c>
      <c r="F16" s="48" t="s">
        <v>107</v>
      </c>
      <c r="G16" s="49">
        <v>54918.5</v>
      </c>
      <c r="I16" s="44"/>
      <c r="J16" s="48" t="s">
        <v>108</v>
      </c>
      <c r="K16" s="48" t="s">
        <v>34</v>
      </c>
      <c r="L16" s="50">
        <v>44953</v>
      </c>
      <c r="M16" s="37"/>
      <c r="Q16" s="57">
        <v>44944</v>
      </c>
      <c r="R16" s="52">
        <f t="shared" si="0"/>
        <v>54918.5</v>
      </c>
      <c r="S16" s="48">
        <v>240</v>
      </c>
      <c r="T16" s="58">
        <v>44944</v>
      </c>
    </row>
    <row r="17" spans="1:20" x14ac:dyDescent="0.25">
      <c r="A17" s="7">
        <f t="shared" si="2"/>
        <v>5</v>
      </c>
      <c r="B17" s="35">
        <f t="shared" si="1"/>
        <v>5</v>
      </c>
      <c r="C17" s="41">
        <v>44930</v>
      </c>
      <c r="D17" s="54">
        <v>3333</v>
      </c>
      <c r="E17" s="6">
        <v>44929</v>
      </c>
      <c r="F17" s="5" t="s">
        <v>35</v>
      </c>
      <c r="G17" s="34">
        <v>291603.8</v>
      </c>
      <c r="I17" s="7" t="s">
        <v>36</v>
      </c>
      <c r="J17" s="5" t="s">
        <v>37</v>
      </c>
      <c r="K17" s="5" t="s">
        <v>34</v>
      </c>
      <c r="L17" s="8">
        <v>44960</v>
      </c>
      <c r="Q17" s="10" t="s">
        <v>51</v>
      </c>
      <c r="R17" s="9">
        <f t="shared" si="0"/>
        <v>291603.8</v>
      </c>
      <c r="S17" s="10" t="s">
        <v>51</v>
      </c>
    </row>
    <row r="18" spans="1:20" x14ac:dyDescent="0.25">
      <c r="A18" s="7">
        <f t="shared" si="2"/>
        <v>6</v>
      </c>
      <c r="B18" s="35">
        <f t="shared" si="1"/>
        <v>6</v>
      </c>
      <c r="C18" s="41">
        <v>44930</v>
      </c>
      <c r="D18" s="54">
        <v>4926</v>
      </c>
      <c r="E18" s="6">
        <v>44922</v>
      </c>
      <c r="F18" s="5" t="s">
        <v>38</v>
      </c>
      <c r="G18" s="34">
        <v>43747.83</v>
      </c>
      <c r="J18" s="5" t="s">
        <v>33</v>
      </c>
      <c r="K18" s="5" t="s">
        <v>34</v>
      </c>
      <c r="L18" s="8">
        <v>44939</v>
      </c>
      <c r="M18" s="37">
        <v>44955</v>
      </c>
      <c r="Q18" s="42">
        <v>44937</v>
      </c>
      <c r="R18" s="9">
        <f t="shared" si="0"/>
        <v>43747.83</v>
      </c>
      <c r="S18" s="5">
        <v>322</v>
      </c>
      <c r="T18" s="43">
        <v>44951</v>
      </c>
    </row>
    <row r="19" spans="1:20" x14ac:dyDescent="0.25">
      <c r="A19" s="7">
        <f t="shared" si="2"/>
        <v>7</v>
      </c>
      <c r="B19" s="35">
        <f t="shared" si="1"/>
        <v>7</v>
      </c>
      <c r="C19" s="41">
        <v>44930</v>
      </c>
      <c r="D19" s="54">
        <v>139</v>
      </c>
      <c r="E19" s="6">
        <v>44924</v>
      </c>
      <c r="F19" s="5" t="s">
        <v>39</v>
      </c>
      <c r="G19" s="34">
        <v>1972.43</v>
      </c>
      <c r="I19" s="7" t="s">
        <v>40</v>
      </c>
      <c r="J19" s="5" t="s">
        <v>41</v>
      </c>
      <c r="K19" s="5" t="s">
        <v>34</v>
      </c>
      <c r="L19" s="8">
        <v>44954</v>
      </c>
      <c r="M19" s="37">
        <v>44955</v>
      </c>
      <c r="Q19" s="42">
        <v>44936</v>
      </c>
      <c r="R19" s="9">
        <f t="shared" si="0"/>
        <v>1972.43</v>
      </c>
      <c r="S19" s="5">
        <v>324.32499999999999</v>
      </c>
      <c r="T19" s="43">
        <v>44951</v>
      </c>
    </row>
    <row r="20" spans="1:20" x14ac:dyDescent="0.25">
      <c r="A20" s="7">
        <f t="shared" si="2"/>
        <v>8</v>
      </c>
      <c r="B20" s="35">
        <f t="shared" si="1"/>
        <v>8</v>
      </c>
      <c r="C20" s="41">
        <v>44930</v>
      </c>
      <c r="D20" s="54">
        <v>2021110105</v>
      </c>
      <c r="E20" s="6">
        <v>44924</v>
      </c>
      <c r="F20" s="5" t="s">
        <v>42</v>
      </c>
      <c r="G20" s="34">
        <v>90461.06</v>
      </c>
      <c r="I20" s="7" t="s">
        <v>43</v>
      </c>
      <c r="J20" s="5" t="s">
        <v>44</v>
      </c>
      <c r="K20" s="5" t="s">
        <v>28</v>
      </c>
      <c r="L20" s="8">
        <v>44956</v>
      </c>
      <c r="M20" s="37">
        <v>44955</v>
      </c>
      <c r="P20" s="10" t="s">
        <v>299</v>
      </c>
      <c r="Q20" s="42">
        <v>44959</v>
      </c>
      <c r="R20" s="9">
        <f t="shared" si="0"/>
        <v>90461.06</v>
      </c>
      <c r="S20" s="5">
        <v>594</v>
      </c>
      <c r="T20" s="43">
        <v>44970</v>
      </c>
    </row>
    <row r="21" spans="1:20" x14ac:dyDescent="0.25">
      <c r="A21" s="7">
        <f t="shared" si="2"/>
        <v>9</v>
      </c>
      <c r="B21" s="35">
        <f t="shared" si="1"/>
        <v>9</v>
      </c>
      <c r="C21" s="41">
        <v>44930</v>
      </c>
      <c r="D21" s="54">
        <v>1</v>
      </c>
      <c r="E21" s="6">
        <v>44897</v>
      </c>
      <c r="F21" s="5" t="s">
        <v>45</v>
      </c>
      <c r="G21" s="34">
        <v>391369.38</v>
      </c>
      <c r="J21" s="5" t="s">
        <v>46</v>
      </c>
      <c r="K21" s="5" t="s">
        <v>47</v>
      </c>
      <c r="L21" s="8">
        <v>44912</v>
      </c>
      <c r="M21" s="37">
        <v>44956</v>
      </c>
      <c r="Q21" s="42">
        <v>44936</v>
      </c>
      <c r="R21" s="9">
        <f t="shared" si="0"/>
        <v>391369.38</v>
      </c>
      <c r="S21" s="5">
        <v>163</v>
      </c>
      <c r="T21" s="43">
        <v>44938</v>
      </c>
    </row>
    <row r="22" spans="1:20" x14ac:dyDescent="0.25">
      <c r="A22" s="7">
        <f t="shared" si="2"/>
        <v>10</v>
      </c>
      <c r="B22" s="35">
        <f t="shared" si="1"/>
        <v>10</v>
      </c>
      <c r="C22" s="41">
        <v>44930</v>
      </c>
      <c r="D22" s="54">
        <v>20038014</v>
      </c>
      <c r="E22" s="6">
        <v>44924</v>
      </c>
      <c r="F22" s="5" t="s">
        <v>48</v>
      </c>
      <c r="G22" s="34">
        <v>3204.42</v>
      </c>
      <c r="J22" s="5" t="s">
        <v>49</v>
      </c>
      <c r="K22" s="5" t="s">
        <v>34</v>
      </c>
      <c r="L22" s="8">
        <v>44954</v>
      </c>
      <c r="M22" s="37">
        <v>44956</v>
      </c>
      <c r="Q22" s="42">
        <v>44943</v>
      </c>
      <c r="R22" s="9">
        <f t="shared" si="0"/>
        <v>3204.42</v>
      </c>
      <c r="S22" s="5">
        <v>242</v>
      </c>
      <c r="T22" s="43">
        <v>44945</v>
      </c>
    </row>
    <row r="23" spans="1:20" x14ac:dyDescent="0.25">
      <c r="A23" s="7">
        <f t="shared" si="2"/>
        <v>11</v>
      </c>
      <c r="B23" s="35">
        <f t="shared" si="1"/>
        <v>11</v>
      </c>
      <c r="C23" s="41">
        <v>44930</v>
      </c>
      <c r="D23" s="54">
        <v>20038015</v>
      </c>
      <c r="E23" s="6">
        <v>44924</v>
      </c>
      <c r="F23" s="5" t="s">
        <v>48</v>
      </c>
      <c r="G23" s="34">
        <v>1767.66</v>
      </c>
      <c r="J23" s="5" t="s">
        <v>49</v>
      </c>
      <c r="K23" s="5" t="s">
        <v>34</v>
      </c>
      <c r="L23" s="8">
        <v>44954</v>
      </c>
      <c r="M23" s="37">
        <v>44956</v>
      </c>
      <c r="Q23" s="42">
        <v>44943</v>
      </c>
      <c r="R23" s="9">
        <f t="shared" si="0"/>
        <v>1767.66</v>
      </c>
      <c r="S23" s="5">
        <v>242</v>
      </c>
      <c r="T23" s="43">
        <v>44945</v>
      </c>
    </row>
    <row r="24" spans="1:20" x14ac:dyDescent="0.25">
      <c r="A24" s="7">
        <f t="shared" si="2"/>
        <v>12</v>
      </c>
      <c r="B24" s="35">
        <f t="shared" si="1"/>
        <v>12</v>
      </c>
      <c r="C24" s="41">
        <v>44930</v>
      </c>
      <c r="D24" s="54">
        <v>20038016</v>
      </c>
      <c r="E24" s="6">
        <v>44924</v>
      </c>
      <c r="F24" s="5" t="s">
        <v>48</v>
      </c>
      <c r="G24" s="34">
        <v>502.32</v>
      </c>
      <c r="J24" s="5" t="s">
        <v>49</v>
      </c>
      <c r="K24" s="5" t="s">
        <v>34</v>
      </c>
      <c r="L24" s="8">
        <v>44954</v>
      </c>
      <c r="M24" s="37">
        <v>44956</v>
      </c>
      <c r="Q24" s="42">
        <v>44943</v>
      </c>
      <c r="R24" s="9">
        <f t="shared" si="0"/>
        <v>502.32</v>
      </c>
      <c r="S24" s="5">
        <v>242</v>
      </c>
      <c r="T24" s="43">
        <v>44945</v>
      </c>
    </row>
    <row r="25" spans="1:20" x14ac:dyDescent="0.25">
      <c r="A25" s="7">
        <f t="shared" si="2"/>
        <v>13</v>
      </c>
      <c r="B25" s="35">
        <f t="shared" si="1"/>
        <v>13</v>
      </c>
      <c r="C25" s="41">
        <v>44930</v>
      </c>
      <c r="D25" s="54">
        <v>20038019</v>
      </c>
      <c r="E25" s="6">
        <v>44924</v>
      </c>
      <c r="F25" s="5" t="s">
        <v>48</v>
      </c>
      <c r="G25" s="34">
        <v>1189.3800000000001</v>
      </c>
      <c r="J25" s="5" t="s">
        <v>49</v>
      </c>
      <c r="K25" s="5" t="s">
        <v>34</v>
      </c>
      <c r="L25" s="8">
        <v>44954</v>
      </c>
      <c r="M25" s="37">
        <v>44956</v>
      </c>
      <c r="Q25" s="42">
        <v>44943</v>
      </c>
      <c r="R25" s="9">
        <f t="shared" si="0"/>
        <v>1189.3800000000001</v>
      </c>
      <c r="S25" s="5">
        <v>242</v>
      </c>
      <c r="T25" s="43">
        <v>44945</v>
      </c>
    </row>
    <row r="26" spans="1:20" x14ac:dyDescent="0.25">
      <c r="A26" s="7">
        <f t="shared" si="2"/>
        <v>14</v>
      </c>
      <c r="B26" s="35">
        <f t="shared" si="1"/>
        <v>14</v>
      </c>
      <c r="C26" s="41">
        <v>44930</v>
      </c>
      <c r="D26" s="54">
        <v>20038020</v>
      </c>
      <c r="E26" s="6">
        <v>44924</v>
      </c>
      <c r="F26" s="5" t="s">
        <v>48</v>
      </c>
      <c r="G26" s="34">
        <v>595.82000000000005</v>
      </c>
      <c r="J26" s="5" t="s">
        <v>49</v>
      </c>
      <c r="K26" s="5" t="s">
        <v>34</v>
      </c>
      <c r="L26" s="8">
        <v>44954</v>
      </c>
      <c r="M26" s="37">
        <v>44956</v>
      </c>
      <c r="Q26" s="42">
        <v>44943</v>
      </c>
      <c r="R26" s="9">
        <f t="shared" si="0"/>
        <v>595.82000000000005</v>
      </c>
      <c r="S26" s="5">
        <v>242</v>
      </c>
      <c r="T26" s="43">
        <v>44945</v>
      </c>
    </row>
    <row r="27" spans="1:20" x14ac:dyDescent="0.25">
      <c r="A27" s="7">
        <f t="shared" si="2"/>
        <v>15</v>
      </c>
      <c r="B27" s="35">
        <f t="shared" si="1"/>
        <v>15</v>
      </c>
      <c r="C27" s="41">
        <v>44930</v>
      </c>
      <c r="D27" s="54">
        <v>20038022</v>
      </c>
      <c r="E27" s="6">
        <v>44924</v>
      </c>
      <c r="F27" s="5" t="s">
        <v>48</v>
      </c>
      <c r="G27" s="34">
        <v>500.89</v>
      </c>
      <c r="J27" s="5" t="s">
        <v>49</v>
      </c>
      <c r="K27" s="5" t="s">
        <v>34</v>
      </c>
      <c r="L27" s="8">
        <v>44954</v>
      </c>
      <c r="M27" s="37">
        <v>44956</v>
      </c>
      <c r="Q27" s="42">
        <v>44943</v>
      </c>
      <c r="R27" s="9">
        <f t="shared" si="0"/>
        <v>500.89</v>
      </c>
      <c r="S27" s="5">
        <v>242</v>
      </c>
      <c r="T27" s="43">
        <v>44945</v>
      </c>
    </row>
    <row r="28" spans="1:20" x14ac:dyDescent="0.25">
      <c r="A28" s="7">
        <f t="shared" si="2"/>
        <v>16</v>
      </c>
      <c r="B28" s="35">
        <f t="shared" si="1"/>
        <v>16</v>
      </c>
      <c r="C28" s="41">
        <v>44930</v>
      </c>
      <c r="D28" s="54">
        <v>20228786920</v>
      </c>
      <c r="E28" s="6">
        <v>44924</v>
      </c>
      <c r="F28" s="5" t="s">
        <v>50</v>
      </c>
      <c r="G28" s="34">
        <v>-253.71</v>
      </c>
      <c r="J28" s="5" t="s">
        <v>33</v>
      </c>
      <c r="K28" s="5" t="s">
        <v>34</v>
      </c>
      <c r="L28" s="8">
        <v>44955</v>
      </c>
      <c r="M28" s="37">
        <v>44956</v>
      </c>
      <c r="Q28" s="42">
        <v>44942</v>
      </c>
      <c r="R28" s="9">
        <f t="shared" si="0"/>
        <v>-253.71</v>
      </c>
      <c r="S28" s="5">
        <v>816</v>
      </c>
      <c r="T28" s="43">
        <v>44986</v>
      </c>
    </row>
    <row r="29" spans="1:20" x14ac:dyDescent="0.25">
      <c r="A29" s="7">
        <f t="shared" si="2"/>
        <v>17</v>
      </c>
      <c r="B29" s="35">
        <f t="shared" si="1"/>
        <v>17</v>
      </c>
      <c r="C29" s="41">
        <v>44930</v>
      </c>
      <c r="D29" s="54">
        <v>20228786901</v>
      </c>
      <c r="E29" s="6">
        <v>44924</v>
      </c>
      <c r="F29" s="5" t="s">
        <v>50</v>
      </c>
      <c r="G29" s="34">
        <v>-990.44</v>
      </c>
      <c r="J29" s="5" t="s">
        <v>33</v>
      </c>
      <c r="K29" s="5" t="s">
        <v>34</v>
      </c>
      <c r="L29" s="8">
        <v>44955</v>
      </c>
      <c r="M29" s="37">
        <v>44956</v>
      </c>
      <c r="Q29" s="42">
        <v>44942</v>
      </c>
      <c r="R29" s="9">
        <f t="shared" si="0"/>
        <v>-990.44</v>
      </c>
      <c r="S29" s="5">
        <v>816</v>
      </c>
      <c r="T29" s="43">
        <v>44986</v>
      </c>
    </row>
    <row r="30" spans="1:20" x14ac:dyDescent="0.25">
      <c r="A30" s="7">
        <f t="shared" si="2"/>
        <v>18</v>
      </c>
      <c r="B30" s="35">
        <f t="shared" si="1"/>
        <v>18</v>
      </c>
      <c r="C30" s="41">
        <v>44930</v>
      </c>
      <c r="D30" s="54">
        <v>20038023</v>
      </c>
      <c r="E30" s="6">
        <v>44925</v>
      </c>
      <c r="F30" s="5" t="s">
        <v>48</v>
      </c>
      <c r="G30" s="34">
        <v>1734.58</v>
      </c>
      <c r="J30" s="5" t="s">
        <v>49</v>
      </c>
      <c r="K30" s="5" t="s">
        <v>34</v>
      </c>
      <c r="L30" s="8">
        <v>44955</v>
      </c>
      <c r="M30" s="37">
        <v>44960</v>
      </c>
      <c r="Q30" s="42">
        <v>44943</v>
      </c>
      <c r="R30" s="9">
        <f t="shared" si="0"/>
        <v>1734.58</v>
      </c>
      <c r="S30" s="5">
        <v>318</v>
      </c>
      <c r="T30" s="43">
        <v>44951</v>
      </c>
    </row>
    <row r="31" spans="1:20" x14ac:dyDescent="0.25">
      <c r="A31" s="7">
        <f t="shared" si="2"/>
        <v>19</v>
      </c>
      <c r="B31" s="35">
        <f t="shared" si="1"/>
        <v>19</v>
      </c>
      <c r="C31" s="41">
        <v>44930</v>
      </c>
      <c r="D31" s="54">
        <v>20038026</v>
      </c>
      <c r="E31" s="6">
        <v>44925</v>
      </c>
      <c r="F31" s="5" t="s">
        <v>48</v>
      </c>
      <c r="G31" s="34">
        <v>662.53</v>
      </c>
      <c r="J31" s="5" t="s">
        <v>49</v>
      </c>
      <c r="K31" s="5" t="s">
        <v>34</v>
      </c>
      <c r="L31" s="8">
        <v>44955</v>
      </c>
      <c r="M31" s="37">
        <v>44960</v>
      </c>
      <c r="Q31" s="42">
        <v>44943</v>
      </c>
      <c r="R31" s="9">
        <f t="shared" si="0"/>
        <v>662.53</v>
      </c>
      <c r="S31" s="5">
        <v>318</v>
      </c>
      <c r="T31" s="43">
        <v>44951</v>
      </c>
    </row>
    <row r="32" spans="1:20" x14ac:dyDescent="0.25">
      <c r="A32" s="7">
        <f t="shared" si="2"/>
        <v>20</v>
      </c>
      <c r="B32" s="35">
        <f t="shared" si="1"/>
        <v>20</v>
      </c>
      <c r="C32" s="41">
        <v>44930</v>
      </c>
      <c r="D32" s="54">
        <v>20038027</v>
      </c>
      <c r="E32" s="6">
        <v>44925</v>
      </c>
      <c r="F32" s="5" t="s">
        <v>48</v>
      </c>
      <c r="G32" s="34">
        <v>662.53</v>
      </c>
      <c r="J32" s="5" t="s">
        <v>49</v>
      </c>
      <c r="K32" s="5" t="s">
        <v>34</v>
      </c>
      <c r="L32" s="8">
        <v>44955</v>
      </c>
      <c r="M32" s="37">
        <v>44960</v>
      </c>
      <c r="Q32" s="42">
        <v>44943</v>
      </c>
      <c r="R32" s="9">
        <f t="shared" si="0"/>
        <v>662.53</v>
      </c>
      <c r="S32" s="5">
        <v>318</v>
      </c>
      <c r="T32" s="43">
        <v>44951</v>
      </c>
    </row>
    <row r="33" spans="1:20" x14ac:dyDescent="0.25">
      <c r="A33" s="7">
        <f t="shared" si="2"/>
        <v>21</v>
      </c>
      <c r="B33" s="35">
        <f t="shared" si="1"/>
        <v>21</v>
      </c>
      <c r="C33" s="41">
        <v>44930</v>
      </c>
      <c r="D33" s="54">
        <v>20038029</v>
      </c>
      <c r="E33" s="6">
        <v>44925</v>
      </c>
      <c r="F33" s="5" t="s">
        <v>48</v>
      </c>
      <c r="G33" s="34">
        <v>871.98</v>
      </c>
      <c r="J33" s="5" t="s">
        <v>49</v>
      </c>
      <c r="K33" s="5" t="s">
        <v>34</v>
      </c>
      <c r="L33" s="8">
        <v>44955</v>
      </c>
      <c r="M33" s="37">
        <v>44960</v>
      </c>
      <c r="Q33" s="42">
        <v>44943</v>
      </c>
      <c r="R33" s="9">
        <f t="shared" si="0"/>
        <v>871.98</v>
      </c>
      <c r="S33" s="5">
        <v>318</v>
      </c>
      <c r="T33" s="43">
        <v>44951</v>
      </c>
    </row>
    <row r="34" spans="1:20" x14ac:dyDescent="0.25">
      <c r="A34" s="7">
        <f t="shared" si="2"/>
        <v>22</v>
      </c>
      <c r="B34" s="35">
        <f t="shared" si="1"/>
        <v>22</v>
      </c>
      <c r="C34" s="41">
        <v>44930</v>
      </c>
      <c r="D34" s="54">
        <v>20038030</v>
      </c>
      <c r="E34" s="6">
        <v>44925</v>
      </c>
      <c r="F34" s="5" t="s">
        <v>48</v>
      </c>
      <c r="G34" s="34">
        <v>1169.58</v>
      </c>
      <c r="J34" s="5" t="s">
        <v>49</v>
      </c>
      <c r="K34" s="5" t="s">
        <v>34</v>
      </c>
      <c r="L34" s="8">
        <v>44955</v>
      </c>
      <c r="M34" s="37">
        <v>44960</v>
      </c>
      <c r="Q34" s="42">
        <v>44943</v>
      </c>
      <c r="R34" s="9">
        <f t="shared" si="0"/>
        <v>1169.58</v>
      </c>
      <c r="S34" s="5">
        <v>318</v>
      </c>
      <c r="T34" s="43">
        <v>44951</v>
      </c>
    </row>
    <row r="35" spans="1:20" x14ac:dyDescent="0.25">
      <c r="A35" s="7">
        <f t="shared" si="2"/>
        <v>23</v>
      </c>
      <c r="B35" s="35">
        <f t="shared" si="1"/>
        <v>23</v>
      </c>
      <c r="C35" s="41">
        <v>44930</v>
      </c>
      <c r="D35" s="54">
        <v>20038032</v>
      </c>
      <c r="E35" s="6">
        <v>44925</v>
      </c>
      <c r="F35" s="5" t="s">
        <v>48</v>
      </c>
      <c r="G35" s="34">
        <v>2666.49</v>
      </c>
      <c r="J35" s="5" t="s">
        <v>49</v>
      </c>
      <c r="K35" s="5" t="s">
        <v>34</v>
      </c>
      <c r="L35" s="8">
        <v>44955</v>
      </c>
      <c r="M35" s="37">
        <v>44960</v>
      </c>
      <c r="Q35" s="42">
        <v>44943</v>
      </c>
      <c r="R35" s="9">
        <f t="shared" si="0"/>
        <v>2666.49</v>
      </c>
      <c r="S35" s="5">
        <v>318</v>
      </c>
      <c r="T35" s="43">
        <v>44951</v>
      </c>
    </row>
    <row r="36" spans="1:20" x14ac:dyDescent="0.25">
      <c r="A36" s="7">
        <f t="shared" ref="A36:A99" si="3">A35+1</f>
        <v>24</v>
      </c>
      <c r="B36" s="35">
        <f t="shared" si="1"/>
        <v>24</v>
      </c>
      <c r="C36" s="41">
        <v>44930</v>
      </c>
      <c r="D36" s="54">
        <v>3333</v>
      </c>
      <c r="E36" s="6">
        <v>44929</v>
      </c>
      <c r="F36" s="5" t="s">
        <v>35</v>
      </c>
      <c r="G36" s="34">
        <v>291603.8</v>
      </c>
      <c r="I36" s="7" t="s">
        <v>36</v>
      </c>
      <c r="J36" s="5" t="s">
        <v>37</v>
      </c>
      <c r="K36" s="5" t="s">
        <v>34</v>
      </c>
      <c r="L36" s="8">
        <v>44960</v>
      </c>
      <c r="M36" s="37">
        <v>44960</v>
      </c>
      <c r="Q36" s="42">
        <v>44951</v>
      </c>
      <c r="R36" s="9">
        <f t="shared" si="0"/>
        <v>291603.8</v>
      </c>
      <c r="S36" s="5">
        <v>375</v>
      </c>
      <c r="T36" s="43">
        <v>44956</v>
      </c>
    </row>
    <row r="37" spans="1:20" x14ac:dyDescent="0.25">
      <c r="A37" s="7">
        <f t="shared" si="3"/>
        <v>25</v>
      </c>
      <c r="B37" s="35">
        <f t="shared" si="1"/>
        <v>25</v>
      </c>
      <c r="C37" s="41">
        <v>44930</v>
      </c>
      <c r="D37" s="54">
        <v>20062278</v>
      </c>
      <c r="E37" s="6">
        <v>44926</v>
      </c>
      <c r="F37" s="5" t="s">
        <v>52</v>
      </c>
      <c r="G37" s="34">
        <v>2231.25</v>
      </c>
      <c r="I37" s="7">
        <v>126</v>
      </c>
      <c r="J37" s="5" t="s">
        <v>53</v>
      </c>
      <c r="K37" s="5" t="s">
        <v>34</v>
      </c>
      <c r="L37" s="8">
        <v>44960</v>
      </c>
      <c r="M37" s="37">
        <v>44960</v>
      </c>
      <c r="Q37" s="42">
        <v>44935</v>
      </c>
      <c r="R37" s="9">
        <f t="shared" si="0"/>
        <v>2231.25</v>
      </c>
      <c r="S37" s="5">
        <v>382</v>
      </c>
      <c r="T37" s="43">
        <v>44956</v>
      </c>
    </row>
    <row r="38" spans="1:20" x14ac:dyDescent="0.25">
      <c r="A38" s="7">
        <f t="shared" si="3"/>
        <v>26</v>
      </c>
      <c r="B38" s="35">
        <f t="shared" si="1"/>
        <v>26</v>
      </c>
      <c r="C38" s="41">
        <v>44930</v>
      </c>
      <c r="D38" s="54">
        <v>224377</v>
      </c>
      <c r="E38" s="6">
        <v>44925</v>
      </c>
      <c r="F38" s="5" t="s">
        <v>54</v>
      </c>
      <c r="G38" s="34">
        <v>999.6</v>
      </c>
      <c r="I38" s="7" t="s">
        <v>55</v>
      </c>
      <c r="J38" s="5" t="s">
        <v>56</v>
      </c>
      <c r="K38" s="5" t="s">
        <v>57</v>
      </c>
      <c r="L38" s="8">
        <v>44956</v>
      </c>
      <c r="M38" s="37">
        <v>44960</v>
      </c>
      <c r="Q38" s="42">
        <v>44942</v>
      </c>
      <c r="R38" s="9">
        <f t="shared" si="0"/>
        <v>999.6</v>
      </c>
      <c r="S38" s="5">
        <v>391</v>
      </c>
      <c r="T38" s="43">
        <v>44956</v>
      </c>
    </row>
    <row r="39" spans="1:20" x14ac:dyDescent="0.25">
      <c r="A39" s="7">
        <f t="shared" si="3"/>
        <v>27</v>
      </c>
      <c r="B39" s="35">
        <f t="shared" si="1"/>
        <v>27</v>
      </c>
      <c r="C39" s="41">
        <v>44930</v>
      </c>
      <c r="D39" s="54">
        <v>224339</v>
      </c>
      <c r="E39" s="6">
        <v>45290</v>
      </c>
      <c r="F39" s="5" t="s">
        <v>54</v>
      </c>
      <c r="G39" s="34">
        <v>5598.95</v>
      </c>
      <c r="I39" s="7" t="s">
        <v>58</v>
      </c>
      <c r="J39" s="5" t="s">
        <v>56</v>
      </c>
      <c r="K39" s="5" t="s">
        <v>57</v>
      </c>
      <c r="L39" s="8">
        <v>44956</v>
      </c>
      <c r="M39" s="37">
        <v>44960</v>
      </c>
      <c r="Q39" s="42">
        <v>44938</v>
      </c>
      <c r="R39" s="9">
        <f t="shared" si="0"/>
        <v>5598.95</v>
      </c>
      <c r="S39" s="5">
        <v>391</v>
      </c>
      <c r="T39" s="43">
        <v>44956</v>
      </c>
    </row>
    <row r="40" spans="1:20" x14ac:dyDescent="0.25">
      <c r="A40" s="7">
        <f t="shared" si="3"/>
        <v>28</v>
      </c>
      <c r="B40" s="35">
        <f t="shared" si="1"/>
        <v>28</v>
      </c>
      <c r="C40" s="41">
        <v>44931</v>
      </c>
      <c r="D40" s="54">
        <v>22012312</v>
      </c>
      <c r="E40" s="6">
        <v>44929</v>
      </c>
      <c r="F40" s="5" t="s">
        <v>42</v>
      </c>
      <c r="G40" s="34">
        <v>110359.42</v>
      </c>
      <c r="I40" s="7" t="s">
        <v>59</v>
      </c>
      <c r="J40" s="5" t="s">
        <v>60</v>
      </c>
      <c r="K40" s="5" t="s">
        <v>28</v>
      </c>
      <c r="L40" s="8">
        <v>44959</v>
      </c>
      <c r="M40" s="37">
        <v>44961</v>
      </c>
      <c r="Q40" s="42">
        <v>44951</v>
      </c>
      <c r="R40" s="9">
        <f t="shared" si="0"/>
        <v>110359.42</v>
      </c>
      <c r="S40" s="5">
        <v>395</v>
      </c>
      <c r="T40" s="43">
        <v>44956</v>
      </c>
    </row>
    <row r="41" spans="1:20" x14ac:dyDescent="0.25">
      <c r="A41" s="7">
        <f t="shared" si="3"/>
        <v>29</v>
      </c>
      <c r="B41" s="35">
        <f t="shared" si="1"/>
        <v>29</v>
      </c>
      <c r="C41" s="41">
        <v>44931</v>
      </c>
      <c r="D41" s="54">
        <v>20200507034</v>
      </c>
      <c r="E41" s="6">
        <v>44929</v>
      </c>
      <c r="F41" s="5" t="s">
        <v>42</v>
      </c>
      <c r="G41" s="34">
        <v>63221.49</v>
      </c>
      <c r="I41" s="7">
        <v>240</v>
      </c>
      <c r="J41" s="5" t="s">
        <v>61</v>
      </c>
      <c r="K41" s="5" t="s">
        <v>28</v>
      </c>
      <c r="L41" s="8">
        <v>44959</v>
      </c>
      <c r="M41" s="37">
        <v>44961</v>
      </c>
      <c r="Q41" s="42">
        <v>44942</v>
      </c>
      <c r="R41" s="9">
        <f t="shared" si="0"/>
        <v>63221.49</v>
      </c>
      <c r="S41" s="5">
        <v>400</v>
      </c>
      <c r="T41" s="43">
        <v>44957</v>
      </c>
    </row>
    <row r="42" spans="1:20" x14ac:dyDescent="0.25">
      <c r="A42" s="7">
        <f t="shared" si="3"/>
        <v>30</v>
      </c>
      <c r="B42" s="35">
        <f t="shared" si="1"/>
        <v>30</v>
      </c>
      <c r="C42" s="41">
        <v>44931</v>
      </c>
      <c r="D42" s="54">
        <v>20200507035</v>
      </c>
      <c r="E42" s="6">
        <v>44929</v>
      </c>
      <c r="F42" s="5" t="s">
        <v>42</v>
      </c>
      <c r="G42" s="34">
        <v>29151.91</v>
      </c>
      <c r="I42" s="7" t="s">
        <v>63</v>
      </c>
      <c r="J42" s="5" t="s">
        <v>64</v>
      </c>
      <c r="K42" s="5" t="s">
        <v>28</v>
      </c>
      <c r="L42" s="8">
        <v>44959</v>
      </c>
      <c r="M42" s="37">
        <v>44961</v>
      </c>
      <c r="Q42" s="42">
        <v>44942</v>
      </c>
      <c r="R42" s="9">
        <f t="shared" si="0"/>
        <v>29151.91</v>
      </c>
      <c r="S42" s="5">
        <v>401</v>
      </c>
      <c r="T42" s="43">
        <v>44957</v>
      </c>
    </row>
    <row r="43" spans="1:20" x14ac:dyDescent="0.25">
      <c r="A43" s="7">
        <f t="shared" si="3"/>
        <v>31</v>
      </c>
      <c r="B43" s="35">
        <f t="shared" si="1"/>
        <v>31</v>
      </c>
      <c r="C43" s="41">
        <v>44931</v>
      </c>
      <c r="D43" s="54">
        <v>5580</v>
      </c>
      <c r="E43" s="6">
        <v>44929</v>
      </c>
      <c r="F43" s="5" t="s">
        <v>65</v>
      </c>
      <c r="G43" s="34">
        <v>56519.1</v>
      </c>
      <c r="I43" s="7" t="s">
        <v>66</v>
      </c>
      <c r="J43" s="5" t="s">
        <v>67</v>
      </c>
      <c r="K43" s="5" t="s">
        <v>28</v>
      </c>
      <c r="L43" s="8">
        <v>44959</v>
      </c>
      <c r="M43" s="37">
        <v>44961</v>
      </c>
      <c r="Q43" s="42">
        <v>44951</v>
      </c>
      <c r="R43" s="9">
        <f t="shared" si="0"/>
        <v>56519.1</v>
      </c>
      <c r="S43" s="5">
        <v>394</v>
      </c>
      <c r="T43" s="43">
        <v>44956</v>
      </c>
    </row>
    <row r="44" spans="1:20" x14ac:dyDescent="0.25">
      <c r="A44" s="7">
        <f t="shared" si="3"/>
        <v>32</v>
      </c>
      <c r="B44" s="35">
        <f t="shared" si="1"/>
        <v>32</v>
      </c>
      <c r="C44" s="41">
        <v>44931</v>
      </c>
      <c r="D44" s="54">
        <v>5581</v>
      </c>
      <c r="E44" s="6">
        <v>44929</v>
      </c>
      <c r="F44" s="5" t="s">
        <v>65</v>
      </c>
      <c r="G44" s="34">
        <v>20547.05</v>
      </c>
      <c r="I44" s="7" t="s">
        <v>68</v>
      </c>
      <c r="J44" s="5" t="s">
        <v>67</v>
      </c>
      <c r="K44" s="5" t="s">
        <v>28</v>
      </c>
      <c r="L44" s="8">
        <v>44959</v>
      </c>
      <c r="M44" s="37">
        <v>44961</v>
      </c>
      <c r="Q44" s="42">
        <v>44951</v>
      </c>
      <c r="R44" s="9">
        <f t="shared" si="0"/>
        <v>20547.05</v>
      </c>
      <c r="S44" s="5">
        <v>394</v>
      </c>
      <c r="T44" s="43">
        <v>44956</v>
      </c>
    </row>
    <row r="45" spans="1:20" x14ac:dyDescent="0.25">
      <c r="A45" s="7">
        <f t="shared" si="3"/>
        <v>33</v>
      </c>
      <c r="B45" s="35">
        <f t="shared" si="1"/>
        <v>33</v>
      </c>
      <c r="C45" s="41">
        <v>44931</v>
      </c>
      <c r="D45" s="54">
        <v>5582</v>
      </c>
      <c r="E45" s="6">
        <v>44929</v>
      </c>
      <c r="F45" s="5" t="s">
        <v>65</v>
      </c>
      <c r="G45" s="34">
        <v>269943.46999999997</v>
      </c>
      <c r="I45" s="7" t="s">
        <v>69</v>
      </c>
      <c r="J45" s="5" t="s">
        <v>67</v>
      </c>
      <c r="K45" s="5" t="s">
        <v>28</v>
      </c>
      <c r="L45" s="8">
        <v>44959</v>
      </c>
      <c r="M45" s="37">
        <v>44961</v>
      </c>
      <c r="Q45" s="42">
        <v>44951</v>
      </c>
      <c r="R45" s="9">
        <f t="shared" si="0"/>
        <v>269943.46999999997</v>
      </c>
      <c r="S45" s="5">
        <v>394</v>
      </c>
      <c r="T45" s="43">
        <v>44956</v>
      </c>
    </row>
    <row r="46" spans="1:20" x14ac:dyDescent="0.25">
      <c r="A46" s="7">
        <f t="shared" si="3"/>
        <v>34</v>
      </c>
      <c r="B46" s="35">
        <f t="shared" si="1"/>
        <v>34</v>
      </c>
      <c r="C46" s="41">
        <v>44931</v>
      </c>
      <c r="D46" s="54">
        <v>22426901</v>
      </c>
      <c r="E46" s="6">
        <v>44926</v>
      </c>
      <c r="F46" s="5" t="s">
        <v>70</v>
      </c>
      <c r="G46" s="34">
        <v>714</v>
      </c>
      <c r="J46" s="5" t="s">
        <v>67</v>
      </c>
      <c r="K46" s="5" t="s">
        <v>71</v>
      </c>
      <c r="L46" s="8">
        <v>44957</v>
      </c>
      <c r="M46" s="37">
        <v>44961</v>
      </c>
      <c r="Q46" s="42">
        <v>44946</v>
      </c>
      <c r="R46" s="9">
        <f t="shared" si="0"/>
        <v>714</v>
      </c>
      <c r="S46" s="5">
        <v>341</v>
      </c>
      <c r="T46" s="43">
        <v>44952</v>
      </c>
    </row>
    <row r="47" spans="1:20" x14ac:dyDescent="0.25">
      <c r="A47" s="7">
        <f t="shared" si="3"/>
        <v>35</v>
      </c>
      <c r="B47" s="35">
        <f t="shared" ref="B47:B60" si="4">A47</f>
        <v>35</v>
      </c>
      <c r="C47" s="41">
        <v>44931</v>
      </c>
      <c r="D47" s="54">
        <v>220368</v>
      </c>
      <c r="E47" s="6">
        <v>44924</v>
      </c>
      <c r="F47" s="5" t="s">
        <v>72</v>
      </c>
      <c r="G47" s="34">
        <v>67625.8</v>
      </c>
      <c r="J47" s="5" t="s">
        <v>73</v>
      </c>
      <c r="K47" s="5" t="s">
        <v>62</v>
      </c>
      <c r="L47" s="8">
        <v>44954</v>
      </c>
      <c r="M47" s="37">
        <v>44961</v>
      </c>
      <c r="Q47" s="42">
        <v>44943</v>
      </c>
      <c r="R47" s="9">
        <f t="shared" si="0"/>
        <v>67625.8</v>
      </c>
      <c r="S47" s="5">
        <v>321</v>
      </c>
      <c r="T47" s="43">
        <v>44951</v>
      </c>
    </row>
    <row r="48" spans="1:20" x14ac:dyDescent="0.25">
      <c r="A48" s="7">
        <f t="shared" si="3"/>
        <v>36</v>
      </c>
      <c r="B48" s="35">
        <f t="shared" si="4"/>
        <v>36</v>
      </c>
      <c r="C48" s="41">
        <v>44931</v>
      </c>
      <c r="D48" s="54">
        <v>1398299</v>
      </c>
      <c r="E48" s="6">
        <v>44927</v>
      </c>
      <c r="F48" s="5" t="s">
        <v>74</v>
      </c>
      <c r="G48" s="34">
        <v>81470.83</v>
      </c>
      <c r="I48" s="7" t="s">
        <v>75</v>
      </c>
      <c r="J48" s="5" t="s">
        <v>76</v>
      </c>
      <c r="K48" s="5" t="s">
        <v>77</v>
      </c>
      <c r="L48" s="8">
        <v>44957</v>
      </c>
      <c r="M48" s="37">
        <v>44961</v>
      </c>
      <c r="Q48" s="42">
        <v>44938</v>
      </c>
      <c r="R48" s="9">
        <f t="shared" si="0"/>
        <v>81470.83</v>
      </c>
      <c r="S48" s="5">
        <v>370</v>
      </c>
      <c r="T48" s="43">
        <v>44953</v>
      </c>
    </row>
    <row r="49" spans="1:20" x14ac:dyDescent="0.25">
      <c r="A49" s="7">
        <f t="shared" si="3"/>
        <v>37</v>
      </c>
      <c r="B49" s="35">
        <f t="shared" si="4"/>
        <v>37</v>
      </c>
      <c r="C49" s="41">
        <v>44931</v>
      </c>
      <c r="D49" s="54">
        <v>37735</v>
      </c>
      <c r="E49" s="6">
        <v>44929</v>
      </c>
      <c r="F49" s="5" t="s">
        <v>78</v>
      </c>
      <c r="G49" s="34">
        <v>0</v>
      </c>
      <c r="J49" s="5" t="s">
        <v>67</v>
      </c>
      <c r="K49" s="5" t="s">
        <v>28</v>
      </c>
      <c r="L49" s="8">
        <v>44974</v>
      </c>
      <c r="M49" s="37">
        <v>44961</v>
      </c>
      <c r="R49" s="9">
        <f t="shared" si="0"/>
        <v>0</v>
      </c>
      <c r="S49" s="5" t="s">
        <v>1113</v>
      </c>
    </row>
    <row r="50" spans="1:20" x14ac:dyDescent="0.25">
      <c r="A50" s="7">
        <f t="shared" si="3"/>
        <v>38</v>
      </c>
      <c r="B50" s="35">
        <f t="shared" si="4"/>
        <v>38</v>
      </c>
      <c r="C50" s="41">
        <v>44931</v>
      </c>
      <c r="D50" s="54">
        <v>3356</v>
      </c>
      <c r="E50" s="6">
        <v>44929</v>
      </c>
      <c r="F50" s="5" t="s">
        <v>35</v>
      </c>
      <c r="G50" s="34">
        <v>289325.25</v>
      </c>
      <c r="I50" s="7" t="s">
        <v>79</v>
      </c>
      <c r="J50" s="5" t="s">
        <v>80</v>
      </c>
      <c r="K50" s="5" t="s">
        <v>47</v>
      </c>
      <c r="L50" s="8">
        <v>44959</v>
      </c>
      <c r="M50" s="37">
        <v>44961</v>
      </c>
      <c r="Q50" s="42">
        <v>44942</v>
      </c>
      <c r="R50" s="9">
        <f t="shared" si="0"/>
        <v>289325.25</v>
      </c>
      <c r="S50" s="5">
        <v>407</v>
      </c>
      <c r="T50" s="43">
        <v>44958</v>
      </c>
    </row>
    <row r="51" spans="1:20" x14ac:dyDescent="0.25">
      <c r="A51" s="7">
        <f t="shared" si="3"/>
        <v>39</v>
      </c>
      <c r="B51" s="35">
        <f t="shared" si="4"/>
        <v>39</v>
      </c>
      <c r="C51" s="41">
        <v>44931</v>
      </c>
      <c r="D51" s="54">
        <v>15288</v>
      </c>
      <c r="E51" s="6">
        <v>44930</v>
      </c>
      <c r="F51" s="5" t="s">
        <v>81</v>
      </c>
      <c r="G51" s="34">
        <v>993.65</v>
      </c>
      <c r="I51" s="7" t="s">
        <v>82</v>
      </c>
      <c r="J51" s="5" t="s">
        <v>83</v>
      </c>
      <c r="K51" s="5" t="s">
        <v>84</v>
      </c>
      <c r="L51" s="8">
        <v>44960</v>
      </c>
      <c r="M51" s="37">
        <v>44961</v>
      </c>
      <c r="Q51" s="42">
        <v>44935</v>
      </c>
      <c r="R51" s="9">
        <f t="shared" si="0"/>
        <v>993.65</v>
      </c>
      <c r="S51" s="5">
        <v>385</v>
      </c>
      <c r="T51" s="43">
        <v>44956</v>
      </c>
    </row>
    <row r="52" spans="1:20" x14ac:dyDescent="0.25">
      <c r="A52" s="7">
        <f t="shared" si="3"/>
        <v>40</v>
      </c>
      <c r="B52" s="35">
        <f t="shared" si="4"/>
        <v>40</v>
      </c>
      <c r="C52" s="41">
        <v>44931</v>
      </c>
      <c r="D52" s="54">
        <v>32739995</v>
      </c>
      <c r="E52" s="6">
        <v>45291</v>
      </c>
      <c r="F52" s="5" t="s">
        <v>85</v>
      </c>
      <c r="G52" s="34">
        <v>112</v>
      </c>
      <c r="I52" s="7" t="s">
        <v>86</v>
      </c>
      <c r="J52" s="5" t="s">
        <v>87</v>
      </c>
      <c r="K52" s="5" t="s">
        <v>71</v>
      </c>
      <c r="L52" s="8">
        <v>44956</v>
      </c>
      <c r="M52" s="37">
        <v>44961</v>
      </c>
      <c r="Q52" s="42">
        <v>44946</v>
      </c>
      <c r="R52" s="9">
        <f t="shared" si="0"/>
        <v>112</v>
      </c>
      <c r="S52" s="5">
        <v>338</v>
      </c>
      <c r="T52" s="43">
        <v>44952</v>
      </c>
    </row>
    <row r="53" spans="1:20" x14ac:dyDescent="0.25">
      <c r="A53" s="7">
        <f t="shared" si="3"/>
        <v>41</v>
      </c>
      <c r="B53" s="35">
        <f t="shared" si="4"/>
        <v>41</v>
      </c>
      <c r="C53" s="41">
        <v>44931</v>
      </c>
      <c r="D53" s="54">
        <v>32739996</v>
      </c>
      <c r="E53" s="6">
        <v>45291</v>
      </c>
      <c r="F53" s="5" t="s">
        <v>85</v>
      </c>
      <c r="G53" s="34">
        <v>6496</v>
      </c>
      <c r="I53" s="7" t="s">
        <v>86</v>
      </c>
      <c r="J53" s="5" t="s">
        <v>87</v>
      </c>
      <c r="K53" s="5" t="s">
        <v>71</v>
      </c>
      <c r="L53" s="8">
        <v>44956</v>
      </c>
      <c r="M53" s="37">
        <v>44961</v>
      </c>
      <c r="Q53" s="42">
        <v>44946</v>
      </c>
      <c r="R53" s="9">
        <f t="shared" si="0"/>
        <v>6496</v>
      </c>
      <c r="S53" s="5">
        <v>338</v>
      </c>
      <c r="T53" s="43">
        <v>44952</v>
      </c>
    </row>
    <row r="54" spans="1:20" x14ac:dyDescent="0.25">
      <c r="A54" s="7">
        <f t="shared" si="3"/>
        <v>42</v>
      </c>
      <c r="B54" s="35">
        <f t="shared" si="4"/>
        <v>42</v>
      </c>
      <c r="C54" s="41">
        <v>44931</v>
      </c>
      <c r="D54" s="54">
        <v>14812855</v>
      </c>
      <c r="E54" s="6">
        <v>44922</v>
      </c>
      <c r="F54" s="5" t="s">
        <v>88</v>
      </c>
      <c r="G54" s="34">
        <v>1119.83</v>
      </c>
      <c r="J54" s="5" t="s">
        <v>67</v>
      </c>
      <c r="K54" s="5" t="s">
        <v>34</v>
      </c>
      <c r="L54" s="8">
        <v>44952</v>
      </c>
      <c r="Q54" s="42">
        <v>44937</v>
      </c>
      <c r="R54" s="9">
        <f t="shared" si="0"/>
        <v>1119.83</v>
      </c>
      <c r="S54" s="5">
        <v>245</v>
      </c>
      <c r="T54" s="43">
        <v>44945</v>
      </c>
    </row>
    <row r="55" spans="1:20" x14ac:dyDescent="0.25">
      <c r="A55" s="7">
        <f t="shared" si="3"/>
        <v>43</v>
      </c>
      <c r="B55" s="35">
        <f t="shared" si="4"/>
        <v>43</v>
      </c>
      <c r="C55" s="41">
        <v>44931</v>
      </c>
      <c r="D55" s="54">
        <v>14812854</v>
      </c>
      <c r="E55" s="6">
        <v>44922</v>
      </c>
      <c r="F55" s="5" t="s">
        <v>88</v>
      </c>
      <c r="G55" s="34">
        <v>77.98</v>
      </c>
      <c r="J55" s="5" t="s">
        <v>67</v>
      </c>
      <c r="K55" s="5" t="s">
        <v>34</v>
      </c>
      <c r="L55" s="8">
        <v>44952</v>
      </c>
      <c r="Q55" s="42">
        <v>44937</v>
      </c>
      <c r="R55" s="9">
        <f t="shared" si="0"/>
        <v>77.98</v>
      </c>
      <c r="S55" s="5">
        <v>244</v>
      </c>
      <c r="T55" s="43">
        <v>44945</v>
      </c>
    </row>
    <row r="56" spans="1:20" x14ac:dyDescent="0.25">
      <c r="A56" s="7">
        <f t="shared" si="3"/>
        <v>44</v>
      </c>
      <c r="B56" s="35">
        <f t="shared" si="4"/>
        <v>44</v>
      </c>
      <c r="C56" s="41">
        <v>44931</v>
      </c>
      <c r="D56" s="54">
        <v>540311642</v>
      </c>
      <c r="E56" s="6">
        <v>44928</v>
      </c>
      <c r="F56" s="5" t="s">
        <v>89</v>
      </c>
      <c r="G56" s="34">
        <v>282.58999999999997</v>
      </c>
      <c r="J56" s="5" t="s">
        <v>67</v>
      </c>
      <c r="K56" s="5" t="s">
        <v>34</v>
      </c>
      <c r="L56" s="8">
        <v>44958</v>
      </c>
      <c r="Q56" s="42">
        <v>44937</v>
      </c>
      <c r="R56" s="9">
        <f t="shared" ref="R56:R119" si="5">G56</f>
        <v>282.58999999999997</v>
      </c>
      <c r="S56" s="5">
        <v>373</v>
      </c>
      <c r="T56" s="43">
        <v>44953</v>
      </c>
    </row>
    <row r="57" spans="1:20" x14ac:dyDescent="0.25">
      <c r="A57" s="7">
        <f t="shared" si="3"/>
        <v>45</v>
      </c>
      <c r="B57" s="35">
        <f t="shared" si="4"/>
        <v>45</v>
      </c>
      <c r="C57" s="41">
        <v>44931</v>
      </c>
      <c r="D57" s="54">
        <v>540311641</v>
      </c>
      <c r="E57" s="6">
        <v>44928</v>
      </c>
      <c r="F57" s="5" t="s">
        <v>89</v>
      </c>
      <c r="G57" s="34">
        <v>523.98</v>
      </c>
      <c r="J57" s="5" t="s">
        <v>67</v>
      </c>
      <c r="K57" s="5" t="s">
        <v>34</v>
      </c>
      <c r="L57" s="8">
        <v>44958</v>
      </c>
      <c r="Q57" s="42">
        <v>44936</v>
      </c>
      <c r="R57" s="9">
        <f t="shared" si="5"/>
        <v>523.98</v>
      </c>
      <c r="S57" s="5">
        <v>372</v>
      </c>
      <c r="T57" s="43">
        <v>44953</v>
      </c>
    </row>
    <row r="58" spans="1:20" x14ac:dyDescent="0.25">
      <c r="A58" s="7">
        <f t="shared" si="3"/>
        <v>46</v>
      </c>
      <c r="B58" s="35">
        <f t="shared" si="4"/>
        <v>46</v>
      </c>
      <c r="C58" s="41">
        <v>44931</v>
      </c>
      <c r="D58" s="54">
        <v>2302000003</v>
      </c>
      <c r="E58" s="6">
        <v>44930</v>
      </c>
      <c r="F58" s="5" t="s">
        <v>90</v>
      </c>
      <c r="G58" s="34">
        <v>80725.47</v>
      </c>
      <c r="I58" s="7" t="s">
        <v>91</v>
      </c>
      <c r="J58" s="5" t="s">
        <v>92</v>
      </c>
      <c r="K58" s="5" t="s">
        <v>28</v>
      </c>
      <c r="L58" s="8">
        <v>44960</v>
      </c>
      <c r="Q58" s="42">
        <v>44942</v>
      </c>
      <c r="R58" s="9">
        <f t="shared" si="5"/>
        <v>80725.47</v>
      </c>
      <c r="S58" s="5">
        <v>412</v>
      </c>
      <c r="T58" s="43">
        <v>44959</v>
      </c>
    </row>
    <row r="59" spans="1:20" x14ac:dyDescent="0.25">
      <c r="A59" s="7">
        <f t="shared" si="3"/>
        <v>47</v>
      </c>
      <c r="B59" s="35">
        <f t="shared" si="4"/>
        <v>47</v>
      </c>
      <c r="C59" s="41">
        <v>44931</v>
      </c>
      <c r="D59" s="54">
        <v>3356</v>
      </c>
      <c r="E59" s="6">
        <v>44929</v>
      </c>
      <c r="F59" s="5" t="s">
        <v>35</v>
      </c>
      <c r="G59" s="34">
        <v>289325.25</v>
      </c>
      <c r="I59" s="7" t="s">
        <v>79</v>
      </c>
      <c r="J59" s="5" t="s">
        <v>80</v>
      </c>
      <c r="K59" s="5" t="s">
        <v>47</v>
      </c>
      <c r="L59" s="8">
        <v>44959</v>
      </c>
      <c r="Q59" s="10" t="s">
        <v>51</v>
      </c>
      <c r="R59" s="9">
        <f t="shared" si="5"/>
        <v>289325.25</v>
      </c>
      <c r="S59" s="10" t="s">
        <v>51</v>
      </c>
    </row>
    <row r="60" spans="1:20" x14ac:dyDescent="0.25">
      <c r="A60" s="7">
        <f t="shared" si="3"/>
        <v>48</v>
      </c>
      <c r="B60" s="35">
        <f t="shared" si="4"/>
        <v>48</v>
      </c>
      <c r="C60" s="41">
        <v>44931</v>
      </c>
      <c r="D60" s="54">
        <v>2331</v>
      </c>
      <c r="E60" s="6">
        <v>44931</v>
      </c>
      <c r="F60" s="5" t="s">
        <v>93</v>
      </c>
      <c r="G60" s="34">
        <v>146427</v>
      </c>
      <c r="J60" s="5" t="s">
        <v>94</v>
      </c>
      <c r="K60" s="5" t="s">
        <v>28</v>
      </c>
      <c r="L60" s="8">
        <v>44946</v>
      </c>
      <c r="Q60" s="42">
        <v>44942</v>
      </c>
      <c r="R60" s="9">
        <f t="shared" si="5"/>
        <v>146427</v>
      </c>
      <c r="S60" s="5">
        <v>214</v>
      </c>
      <c r="T60" s="43">
        <v>44943</v>
      </c>
    </row>
    <row r="61" spans="1:20" x14ac:dyDescent="0.25">
      <c r="A61" s="7">
        <f t="shared" si="3"/>
        <v>49</v>
      </c>
      <c r="B61" s="35">
        <f t="shared" ref="B61:B69" si="6">A61</f>
        <v>49</v>
      </c>
      <c r="C61" s="41">
        <v>44931</v>
      </c>
      <c r="D61" s="54">
        <v>230300137977</v>
      </c>
      <c r="E61" s="6">
        <v>44927</v>
      </c>
      <c r="F61" s="5" t="s">
        <v>95</v>
      </c>
      <c r="G61" s="34">
        <v>864.18</v>
      </c>
      <c r="J61" s="5" t="s">
        <v>67</v>
      </c>
      <c r="K61" s="5" t="s">
        <v>28</v>
      </c>
      <c r="L61" s="8">
        <v>44949</v>
      </c>
      <c r="Q61" s="42">
        <v>44942</v>
      </c>
      <c r="R61" s="9">
        <f t="shared" si="5"/>
        <v>864.18</v>
      </c>
      <c r="S61" s="5">
        <v>230</v>
      </c>
      <c r="T61" s="43">
        <v>44944</v>
      </c>
    </row>
    <row r="62" spans="1:20" x14ac:dyDescent="0.25">
      <c r="A62" s="7">
        <f t="shared" si="3"/>
        <v>50</v>
      </c>
      <c r="B62" s="35">
        <f t="shared" si="6"/>
        <v>50</v>
      </c>
      <c r="C62" s="41">
        <v>44931</v>
      </c>
      <c r="D62" s="54">
        <v>202311</v>
      </c>
      <c r="E62" s="6">
        <v>44930</v>
      </c>
      <c r="F62" s="5" t="s">
        <v>96</v>
      </c>
      <c r="G62" s="34">
        <v>39682.79</v>
      </c>
      <c r="J62" s="5" t="s">
        <v>97</v>
      </c>
      <c r="K62" s="5" t="s">
        <v>28</v>
      </c>
      <c r="L62" s="8">
        <v>44960</v>
      </c>
      <c r="Q62" s="42">
        <v>44942</v>
      </c>
      <c r="R62" s="9">
        <f t="shared" si="5"/>
        <v>39682.79</v>
      </c>
      <c r="S62" s="5">
        <v>227</v>
      </c>
      <c r="T62" s="43">
        <v>44944</v>
      </c>
    </row>
    <row r="63" spans="1:20" x14ac:dyDescent="0.25">
      <c r="A63" s="7">
        <f t="shared" si="3"/>
        <v>51</v>
      </c>
      <c r="B63" s="35">
        <f t="shared" si="6"/>
        <v>51</v>
      </c>
      <c r="C63" s="41">
        <v>44931</v>
      </c>
      <c r="D63" s="54">
        <v>2979</v>
      </c>
      <c r="E63" s="6">
        <v>44930</v>
      </c>
      <c r="F63" s="5" t="s">
        <v>98</v>
      </c>
      <c r="G63" s="34">
        <v>8470.7999999999993</v>
      </c>
      <c r="J63" s="5" t="s">
        <v>33</v>
      </c>
      <c r="K63" s="5" t="s">
        <v>34</v>
      </c>
      <c r="L63" s="8">
        <v>44960</v>
      </c>
      <c r="Q63" s="42">
        <v>44943</v>
      </c>
      <c r="R63" s="9">
        <f t="shared" si="5"/>
        <v>8470.7999999999993</v>
      </c>
      <c r="S63" s="5">
        <v>384</v>
      </c>
      <c r="T63" s="43">
        <v>44956</v>
      </c>
    </row>
    <row r="64" spans="1:20" x14ac:dyDescent="0.25">
      <c r="A64" s="7">
        <f t="shared" si="3"/>
        <v>52</v>
      </c>
      <c r="B64" s="35">
        <f t="shared" si="6"/>
        <v>52</v>
      </c>
      <c r="C64" s="41">
        <v>44931</v>
      </c>
      <c r="D64" s="54">
        <v>1</v>
      </c>
      <c r="E64" s="6">
        <v>44897</v>
      </c>
      <c r="F64" s="5" t="s">
        <v>45</v>
      </c>
      <c r="G64" s="34">
        <v>391369.38</v>
      </c>
      <c r="J64" s="5" t="s">
        <v>46</v>
      </c>
      <c r="K64" s="5" t="s">
        <v>47</v>
      </c>
      <c r="L64" s="8">
        <v>44912</v>
      </c>
      <c r="Q64" s="10" t="s">
        <v>51</v>
      </c>
      <c r="R64" s="9">
        <f t="shared" si="5"/>
        <v>391369.38</v>
      </c>
      <c r="S64" s="10" t="s">
        <v>51</v>
      </c>
    </row>
    <row r="65" spans="1:20" x14ac:dyDescent="0.25">
      <c r="A65" s="7">
        <f t="shared" si="3"/>
        <v>53</v>
      </c>
      <c r="B65" s="35">
        <f t="shared" si="6"/>
        <v>53</v>
      </c>
      <c r="C65" s="41">
        <v>44931</v>
      </c>
      <c r="D65" s="54">
        <v>8359000679</v>
      </c>
      <c r="E65" s="6">
        <v>44913</v>
      </c>
      <c r="F65" s="5" t="s">
        <v>99</v>
      </c>
      <c r="G65" s="34">
        <v>-8163.4</v>
      </c>
      <c r="J65" s="5" t="s">
        <v>100</v>
      </c>
      <c r="K65" s="5" t="s">
        <v>62</v>
      </c>
      <c r="L65" s="8">
        <v>44941</v>
      </c>
      <c r="Q65" s="10" t="s">
        <v>831</v>
      </c>
      <c r="R65" s="9">
        <f t="shared" si="5"/>
        <v>-8163.4</v>
      </c>
      <c r="S65" s="10" t="s">
        <v>831</v>
      </c>
    </row>
    <row r="66" spans="1:20" x14ac:dyDescent="0.25">
      <c r="A66" s="7">
        <f t="shared" si="3"/>
        <v>54</v>
      </c>
      <c r="B66" s="35">
        <f t="shared" si="6"/>
        <v>54</v>
      </c>
      <c r="C66" s="41">
        <v>44931</v>
      </c>
      <c r="D66" s="54">
        <v>9372</v>
      </c>
      <c r="E66" s="6">
        <v>45283</v>
      </c>
      <c r="F66" s="5" t="s">
        <v>101</v>
      </c>
      <c r="G66" s="34">
        <v>29464.400000000001</v>
      </c>
      <c r="J66" s="5" t="s">
        <v>33</v>
      </c>
      <c r="K66" s="5" t="s">
        <v>34</v>
      </c>
      <c r="L66" s="8">
        <v>44921</v>
      </c>
      <c r="Q66" s="42">
        <v>44937</v>
      </c>
      <c r="R66" s="9">
        <f t="shared" si="5"/>
        <v>29464.400000000001</v>
      </c>
      <c r="S66" s="5">
        <v>170</v>
      </c>
      <c r="T66" s="43">
        <v>44938</v>
      </c>
    </row>
    <row r="67" spans="1:20" x14ac:dyDescent="0.25">
      <c r="A67" s="7">
        <f t="shared" si="3"/>
        <v>55</v>
      </c>
      <c r="B67" s="35">
        <f t="shared" si="6"/>
        <v>55</v>
      </c>
      <c r="C67" s="41">
        <v>44931</v>
      </c>
      <c r="D67" s="54">
        <v>20932</v>
      </c>
      <c r="E67" s="6">
        <v>45274</v>
      </c>
      <c r="F67" s="5" t="s">
        <v>102</v>
      </c>
      <c r="G67" s="34">
        <v>9237.3799999999992</v>
      </c>
      <c r="J67" s="5" t="s">
        <v>33</v>
      </c>
      <c r="K67" s="5" t="s">
        <v>34</v>
      </c>
      <c r="L67" s="8">
        <v>44940</v>
      </c>
      <c r="Q67" s="42">
        <v>44937</v>
      </c>
      <c r="R67" s="9">
        <f t="shared" si="5"/>
        <v>9237.3799999999992</v>
      </c>
      <c r="S67" s="5">
        <v>164</v>
      </c>
      <c r="T67" s="43">
        <v>44938</v>
      </c>
    </row>
    <row r="68" spans="1:20" x14ac:dyDescent="0.25">
      <c r="A68" s="7">
        <f t="shared" si="3"/>
        <v>56</v>
      </c>
      <c r="B68" s="35">
        <f t="shared" si="6"/>
        <v>56</v>
      </c>
      <c r="C68" s="41">
        <v>44932</v>
      </c>
      <c r="D68" s="54">
        <v>28</v>
      </c>
      <c r="E68" s="6">
        <v>44931</v>
      </c>
      <c r="F68" s="5" t="s">
        <v>103</v>
      </c>
      <c r="G68" s="34">
        <v>5805.85</v>
      </c>
      <c r="J68" s="5" t="s">
        <v>106</v>
      </c>
      <c r="K68" s="5" t="s">
        <v>105</v>
      </c>
      <c r="L68" s="8">
        <v>44952</v>
      </c>
      <c r="Q68" s="42">
        <v>44932</v>
      </c>
      <c r="R68" s="9">
        <f t="shared" si="5"/>
        <v>5805.85</v>
      </c>
      <c r="S68" s="5">
        <v>38</v>
      </c>
      <c r="T68" s="43">
        <v>44932</v>
      </c>
    </row>
    <row r="69" spans="1:20" x14ac:dyDescent="0.25">
      <c r="A69" s="7">
        <f t="shared" si="3"/>
        <v>57</v>
      </c>
      <c r="B69" s="35">
        <f t="shared" si="6"/>
        <v>57</v>
      </c>
      <c r="C69" s="41">
        <v>44932</v>
      </c>
      <c r="D69" s="54">
        <v>29</v>
      </c>
      <c r="E69" s="6">
        <v>44932</v>
      </c>
      <c r="F69" s="5" t="s">
        <v>103</v>
      </c>
      <c r="G69" s="34">
        <v>4643.97</v>
      </c>
      <c r="J69" s="5" t="s">
        <v>104</v>
      </c>
      <c r="K69" s="5" t="s">
        <v>105</v>
      </c>
      <c r="L69" s="8">
        <v>44953</v>
      </c>
      <c r="Q69" s="42">
        <v>44932</v>
      </c>
      <c r="R69" s="9">
        <f t="shared" si="5"/>
        <v>4643.97</v>
      </c>
      <c r="S69" s="5">
        <v>38</v>
      </c>
      <c r="T69" s="43">
        <v>44932</v>
      </c>
    </row>
    <row r="70" spans="1:20" x14ac:dyDescent="0.25">
      <c r="A70" s="7">
        <f t="shared" si="3"/>
        <v>58</v>
      </c>
      <c r="B70" s="35">
        <f t="shared" ref="B70:B83" si="7">A70</f>
        <v>58</v>
      </c>
      <c r="C70" s="41">
        <v>44935</v>
      </c>
      <c r="D70" s="54">
        <v>1746</v>
      </c>
      <c r="E70" s="6">
        <v>44932</v>
      </c>
      <c r="F70" s="5" t="s">
        <v>109</v>
      </c>
      <c r="G70" s="34">
        <v>3000</v>
      </c>
      <c r="J70" s="5" t="s">
        <v>110</v>
      </c>
      <c r="K70" s="5" t="s">
        <v>111</v>
      </c>
      <c r="L70" s="8">
        <v>44963</v>
      </c>
      <c r="Q70" s="42">
        <v>44945</v>
      </c>
      <c r="R70" s="9">
        <f t="shared" si="5"/>
        <v>3000</v>
      </c>
      <c r="S70" s="5">
        <v>310</v>
      </c>
      <c r="T70" s="43">
        <v>44946</v>
      </c>
    </row>
    <row r="71" spans="1:20" x14ac:dyDescent="0.25">
      <c r="A71" s="7">
        <f t="shared" si="3"/>
        <v>59</v>
      </c>
      <c r="B71" s="35">
        <f t="shared" si="7"/>
        <v>59</v>
      </c>
      <c r="C71" s="41">
        <v>44935</v>
      </c>
      <c r="D71" s="54">
        <v>1116886871</v>
      </c>
      <c r="E71" s="6">
        <v>44931</v>
      </c>
      <c r="F71" s="5" t="s">
        <v>112</v>
      </c>
      <c r="G71" s="34">
        <v>122.08</v>
      </c>
      <c r="J71" s="5" t="s">
        <v>33</v>
      </c>
      <c r="K71" s="5" t="s">
        <v>34</v>
      </c>
      <c r="L71" s="8">
        <v>44961</v>
      </c>
      <c r="Q71" s="42">
        <v>44956</v>
      </c>
      <c r="R71" s="9">
        <f t="shared" si="5"/>
        <v>122.08</v>
      </c>
      <c r="S71" s="5">
        <v>399</v>
      </c>
      <c r="T71" s="43">
        <v>44957</v>
      </c>
    </row>
    <row r="72" spans="1:20" x14ac:dyDescent="0.25">
      <c r="A72" s="7">
        <f t="shared" si="3"/>
        <v>60</v>
      </c>
      <c r="B72" s="35">
        <f t="shared" si="7"/>
        <v>60</v>
      </c>
      <c r="C72" s="41">
        <v>44935</v>
      </c>
      <c r="D72" s="54">
        <v>1116886817</v>
      </c>
      <c r="E72" s="6">
        <v>44930</v>
      </c>
      <c r="F72" s="5" t="s">
        <v>112</v>
      </c>
      <c r="G72" s="34">
        <v>200.56</v>
      </c>
      <c r="J72" s="5" t="s">
        <v>33</v>
      </c>
      <c r="K72" s="5" t="s">
        <v>34</v>
      </c>
      <c r="L72" s="8">
        <v>44961</v>
      </c>
      <c r="Q72" s="10" t="s">
        <v>51</v>
      </c>
      <c r="R72" s="9">
        <f t="shared" si="5"/>
        <v>200.56</v>
      </c>
      <c r="S72" s="10" t="s">
        <v>51</v>
      </c>
    </row>
    <row r="73" spans="1:20" x14ac:dyDescent="0.25">
      <c r="A73" s="7">
        <f t="shared" si="3"/>
        <v>61</v>
      </c>
      <c r="B73" s="35">
        <f t="shared" si="7"/>
        <v>61</v>
      </c>
      <c r="C73" s="41">
        <v>44935</v>
      </c>
      <c r="D73" s="54">
        <v>1739509</v>
      </c>
      <c r="E73" s="6">
        <v>44924</v>
      </c>
      <c r="F73" s="5" t="s">
        <v>113</v>
      </c>
      <c r="G73" s="34">
        <v>-178</v>
      </c>
      <c r="J73" s="5" t="s">
        <v>100</v>
      </c>
      <c r="K73" s="5" t="s">
        <v>34</v>
      </c>
      <c r="L73" s="8">
        <v>44955</v>
      </c>
      <c r="Q73" s="10" t="s">
        <v>114</v>
      </c>
      <c r="R73" s="9">
        <f t="shared" si="5"/>
        <v>-178</v>
      </c>
      <c r="S73" s="10" t="s">
        <v>114</v>
      </c>
    </row>
    <row r="74" spans="1:20" x14ac:dyDescent="0.25">
      <c r="A74" s="7">
        <f t="shared" si="3"/>
        <v>62</v>
      </c>
      <c r="B74" s="35">
        <f t="shared" si="7"/>
        <v>62</v>
      </c>
      <c r="C74" s="41">
        <v>44935</v>
      </c>
      <c r="D74" s="54">
        <v>1731955</v>
      </c>
      <c r="E74" s="6">
        <v>44916</v>
      </c>
      <c r="F74" s="5" t="s">
        <v>113</v>
      </c>
      <c r="G74" s="34">
        <v>178</v>
      </c>
      <c r="J74" s="5" t="s">
        <v>33</v>
      </c>
      <c r="K74" s="5" t="s">
        <v>34</v>
      </c>
      <c r="L74" s="8">
        <v>44947</v>
      </c>
      <c r="P74" s="5" t="s">
        <v>316</v>
      </c>
      <c r="R74" s="9">
        <f t="shared" si="5"/>
        <v>178</v>
      </c>
      <c r="S74" s="5" t="s">
        <v>316</v>
      </c>
    </row>
    <row r="75" spans="1:20" x14ac:dyDescent="0.25">
      <c r="A75" s="7">
        <f t="shared" si="3"/>
        <v>63</v>
      </c>
      <c r="B75" s="35">
        <f t="shared" si="7"/>
        <v>63</v>
      </c>
      <c r="C75" s="41">
        <v>44935</v>
      </c>
      <c r="D75" s="54">
        <v>367</v>
      </c>
      <c r="E75" s="6">
        <v>44935</v>
      </c>
      <c r="F75" s="5" t="s">
        <v>115</v>
      </c>
      <c r="G75" s="34">
        <v>5004.7700000000004</v>
      </c>
      <c r="I75" s="7" t="s">
        <v>116</v>
      </c>
      <c r="J75" s="5" t="s">
        <v>117</v>
      </c>
      <c r="K75" s="5" t="s">
        <v>47</v>
      </c>
      <c r="L75" s="8">
        <v>44965</v>
      </c>
      <c r="Q75" s="10" t="s">
        <v>51</v>
      </c>
      <c r="R75" s="9">
        <f t="shared" si="5"/>
        <v>5004.7700000000004</v>
      </c>
      <c r="S75" s="10" t="s">
        <v>51</v>
      </c>
    </row>
    <row r="76" spans="1:20" x14ac:dyDescent="0.25">
      <c r="A76" s="7">
        <f t="shared" si="3"/>
        <v>64</v>
      </c>
      <c r="B76" s="35">
        <f t="shared" si="7"/>
        <v>64</v>
      </c>
      <c r="C76" s="41">
        <v>44935</v>
      </c>
      <c r="D76" s="54">
        <v>366</v>
      </c>
      <c r="E76" s="6">
        <v>44935</v>
      </c>
      <c r="F76" s="5" t="s">
        <v>115</v>
      </c>
      <c r="G76" s="34">
        <v>62503.56</v>
      </c>
      <c r="I76" s="7" t="s">
        <v>116</v>
      </c>
      <c r="J76" s="5" t="s">
        <v>118</v>
      </c>
      <c r="K76" s="5" t="s">
        <v>47</v>
      </c>
      <c r="L76" s="8">
        <v>44965</v>
      </c>
      <c r="Q76" s="10" t="s">
        <v>51</v>
      </c>
      <c r="R76" s="9">
        <f t="shared" si="5"/>
        <v>62503.56</v>
      </c>
      <c r="S76" s="10" t="s">
        <v>51</v>
      </c>
    </row>
    <row r="77" spans="1:20" x14ac:dyDescent="0.25">
      <c r="A77" s="7">
        <f t="shared" si="3"/>
        <v>65</v>
      </c>
      <c r="B77" s="35">
        <f t="shared" si="7"/>
        <v>65</v>
      </c>
      <c r="C77" s="41">
        <v>44935</v>
      </c>
      <c r="D77" s="54">
        <v>230000035</v>
      </c>
      <c r="E77" s="6">
        <v>44935</v>
      </c>
      <c r="F77" s="5" t="s">
        <v>119</v>
      </c>
      <c r="G77" s="34">
        <v>610088.38</v>
      </c>
      <c r="J77" s="5" t="s">
        <v>120</v>
      </c>
      <c r="K77" s="5" t="s">
        <v>28</v>
      </c>
      <c r="L77" s="8">
        <v>44965</v>
      </c>
      <c r="Q77" s="42">
        <v>44951</v>
      </c>
      <c r="R77" s="9">
        <f t="shared" si="5"/>
        <v>610088.38</v>
      </c>
      <c r="S77" s="5">
        <v>452</v>
      </c>
      <c r="T77" s="43">
        <v>44964</v>
      </c>
    </row>
    <row r="78" spans="1:20" x14ac:dyDescent="0.25">
      <c r="A78" s="7">
        <f t="shared" si="3"/>
        <v>66</v>
      </c>
      <c r="B78" s="35">
        <f t="shared" si="7"/>
        <v>66</v>
      </c>
      <c r="C78" s="41">
        <v>44935</v>
      </c>
      <c r="D78" s="54">
        <v>230000649</v>
      </c>
      <c r="E78" s="6">
        <v>44932</v>
      </c>
      <c r="F78" s="5" t="s">
        <v>121</v>
      </c>
      <c r="G78" s="34">
        <v>27354.27</v>
      </c>
      <c r="J78" s="5" t="s">
        <v>122</v>
      </c>
      <c r="K78" s="5" t="s">
        <v>28</v>
      </c>
      <c r="L78" s="8">
        <v>44947</v>
      </c>
      <c r="Q78" s="42">
        <v>44943</v>
      </c>
      <c r="R78" s="9">
        <f t="shared" si="5"/>
        <v>27354.27</v>
      </c>
      <c r="S78" s="5">
        <v>221</v>
      </c>
      <c r="T78" s="43">
        <v>44944</v>
      </c>
    </row>
    <row r="79" spans="1:20" x14ac:dyDescent="0.25">
      <c r="A79" s="7">
        <f t="shared" si="3"/>
        <v>67</v>
      </c>
      <c r="B79" s="35">
        <f t="shared" si="7"/>
        <v>67</v>
      </c>
      <c r="C79" s="41">
        <v>44935</v>
      </c>
      <c r="D79" s="54">
        <v>2300080</v>
      </c>
      <c r="E79" s="6">
        <v>44932</v>
      </c>
      <c r="F79" s="5" t="s">
        <v>123</v>
      </c>
      <c r="G79" s="34">
        <v>1483.88</v>
      </c>
      <c r="J79" s="5" t="s">
        <v>33</v>
      </c>
      <c r="K79" s="5" t="s">
        <v>34</v>
      </c>
      <c r="L79" s="8">
        <v>44963</v>
      </c>
      <c r="Q79" s="10" t="s">
        <v>51</v>
      </c>
      <c r="R79" s="9">
        <f t="shared" si="5"/>
        <v>1483.88</v>
      </c>
      <c r="S79" s="10" t="s">
        <v>51</v>
      </c>
    </row>
    <row r="80" spans="1:20" x14ac:dyDescent="0.25">
      <c r="A80" s="7">
        <f t="shared" si="3"/>
        <v>68</v>
      </c>
      <c r="B80" s="35">
        <f t="shared" si="7"/>
        <v>68</v>
      </c>
      <c r="C80" s="41">
        <v>44935</v>
      </c>
      <c r="D80" s="54">
        <v>221101977</v>
      </c>
      <c r="E80" s="6">
        <v>44926</v>
      </c>
      <c r="F80" s="5" t="s">
        <v>124</v>
      </c>
      <c r="G80" s="34">
        <v>2810.57</v>
      </c>
      <c r="I80" s="7" t="s">
        <v>125</v>
      </c>
      <c r="J80" s="5" t="s">
        <v>126</v>
      </c>
      <c r="K80" s="5" t="s">
        <v>127</v>
      </c>
      <c r="L80" s="8">
        <v>44957</v>
      </c>
      <c r="Q80" s="42">
        <v>44937</v>
      </c>
      <c r="R80" s="9">
        <f t="shared" si="5"/>
        <v>2810.57</v>
      </c>
      <c r="S80" s="5">
        <v>367</v>
      </c>
      <c r="T80" s="43">
        <v>44953</v>
      </c>
    </row>
    <row r="81" spans="1:20" x14ac:dyDescent="0.25">
      <c r="A81" s="7">
        <f t="shared" si="3"/>
        <v>69</v>
      </c>
      <c r="B81" s="35">
        <f t="shared" si="7"/>
        <v>69</v>
      </c>
      <c r="C81" s="41">
        <v>44935</v>
      </c>
      <c r="D81" s="54">
        <v>221400317</v>
      </c>
      <c r="E81" s="6">
        <v>44926</v>
      </c>
      <c r="F81" s="5" t="s">
        <v>124</v>
      </c>
      <c r="G81" s="34">
        <v>1684275.46</v>
      </c>
      <c r="I81" s="7" t="s">
        <v>128</v>
      </c>
      <c r="J81" s="5" t="s">
        <v>129</v>
      </c>
      <c r="K81" s="5" t="s">
        <v>130</v>
      </c>
      <c r="L81" s="8">
        <v>44957</v>
      </c>
      <c r="Q81" s="42">
        <v>44946</v>
      </c>
      <c r="R81" s="9">
        <f t="shared" si="5"/>
        <v>1684275.46</v>
      </c>
      <c r="S81" s="5">
        <v>367</v>
      </c>
      <c r="T81" s="43">
        <v>44953</v>
      </c>
    </row>
    <row r="82" spans="1:20" x14ac:dyDescent="0.25">
      <c r="A82" s="7">
        <f t="shared" si="3"/>
        <v>70</v>
      </c>
      <c r="B82" s="35">
        <f t="shared" si="7"/>
        <v>70</v>
      </c>
      <c r="C82" s="41">
        <v>44935</v>
      </c>
      <c r="D82" s="54">
        <v>221101973</v>
      </c>
      <c r="E82" s="6">
        <v>44926</v>
      </c>
      <c r="F82" s="5" t="s">
        <v>124</v>
      </c>
      <c r="G82" s="34">
        <v>488.32</v>
      </c>
      <c r="J82" s="5" t="s">
        <v>131</v>
      </c>
      <c r="K82" s="5" t="s">
        <v>25</v>
      </c>
      <c r="L82" s="8">
        <v>44957</v>
      </c>
      <c r="Q82" s="42">
        <v>44952</v>
      </c>
      <c r="R82" s="9">
        <f t="shared" si="5"/>
        <v>488.32</v>
      </c>
      <c r="S82" s="5">
        <v>367</v>
      </c>
      <c r="T82" s="43">
        <v>44953</v>
      </c>
    </row>
    <row r="83" spans="1:20" x14ac:dyDescent="0.25">
      <c r="A83" s="7">
        <f t="shared" si="3"/>
        <v>71</v>
      </c>
      <c r="B83" s="35">
        <f t="shared" si="7"/>
        <v>71</v>
      </c>
      <c r="C83" s="41">
        <v>44935</v>
      </c>
      <c r="D83" s="54">
        <v>230200010</v>
      </c>
      <c r="E83" s="6">
        <v>44932</v>
      </c>
      <c r="F83" s="5" t="s">
        <v>90</v>
      </c>
      <c r="G83" s="34">
        <v>2888498.54</v>
      </c>
      <c r="I83" s="7" t="s">
        <v>132</v>
      </c>
      <c r="J83" s="5" t="s">
        <v>133</v>
      </c>
      <c r="K83" s="5" t="s">
        <v>28</v>
      </c>
      <c r="L83" s="8">
        <v>44962</v>
      </c>
      <c r="Q83" s="10" t="s">
        <v>51</v>
      </c>
      <c r="R83" s="9">
        <f t="shared" si="5"/>
        <v>2888498.54</v>
      </c>
      <c r="S83" s="10" t="s">
        <v>51</v>
      </c>
    </row>
    <row r="84" spans="1:20" x14ac:dyDescent="0.25">
      <c r="A84" s="7">
        <f t="shared" si="3"/>
        <v>72</v>
      </c>
      <c r="B84" s="35">
        <f t="shared" ref="B84:B113" si="8">A84</f>
        <v>72</v>
      </c>
      <c r="C84" s="41">
        <v>44935</v>
      </c>
      <c r="D84" s="54">
        <v>23109</v>
      </c>
      <c r="E84" s="6">
        <v>44931</v>
      </c>
      <c r="F84" s="5" t="s">
        <v>165</v>
      </c>
      <c r="G84" s="34">
        <v>3771.6</v>
      </c>
      <c r="J84" s="5" t="s">
        <v>134</v>
      </c>
      <c r="K84" s="5" t="s">
        <v>28</v>
      </c>
      <c r="L84" s="8">
        <v>44961</v>
      </c>
      <c r="Q84" s="10" t="s">
        <v>51</v>
      </c>
      <c r="R84" s="9">
        <f t="shared" si="5"/>
        <v>3771.6</v>
      </c>
      <c r="S84" s="10" t="s">
        <v>51</v>
      </c>
    </row>
    <row r="85" spans="1:20" x14ac:dyDescent="0.25">
      <c r="A85" s="7">
        <f t="shared" si="3"/>
        <v>73</v>
      </c>
      <c r="B85" s="35">
        <f t="shared" si="8"/>
        <v>73</v>
      </c>
      <c r="C85" s="41">
        <v>44935</v>
      </c>
      <c r="D85" s="54">
        <v>10927535</v>
      </c>
      <c r="E85" s="6">
        <v>44925</v>
      </c>
      <c r="F85" s="5" t="s">
        <v>135</v>
      </c>
      <c r="G85" s="34">
        <v>1560.95</v>
      </c>
      <c r="J85" s="5" t="s">
        <v>136</v>
      </c>
      <c r="K85" s="5" t="s">
        <v>34</v>
      </c>
      <c r="L85" s="8">
        <v>44956</v>
      </c>
      <c r="Q85" s="42">
        <v>44943</v>
      </c>
      <c r="R85" s="9">
        <f t="shared" si="5"/>
        <v>1560.95</v>
      </c>
      <c r="S85" s="5">
        <v>340</v>
      </c>
      <c r="T85" s="43">
        <v>44952</v>
      </c>
    </row>
    <row r="86" spans="1:20" x14ac:dyDescent="0.25">
      <c r="A86" s="7">
        <f t="shared" si="3"/>
        <v>74</v>
      </c>
      <c r="B86" s="35">
        <f t="shared" si="8"/>
        <v>74</v>
      </c>
      <c r="C86" s="41">
        <v>44935</v>
      </c>
      <c r="D86" s="54">
        <v>10927534</v>
      </c>
      <c r="E86" s="6">
        <v>44925</v>
      </c>
      <c r="F86" s="5" t="s">
        <v>135</v>
      </c>
      <c r="G86" s="34">
        <v>9422.2900000000009</v>
      </c>
      <c r="J86" s="5" t="s">
        <v>136</v>
      </c>
      <c r="K86" s="5" t="s">
        <v>34</v>
      </c>
      <c r="L86" s="8">
        <v>44956</v>
      </c>
      <c r="Q86" s="42">
        <v>44943</v>
      </c>
      <c r="R86" s="9">
        <f t="shared" si="5"/>
        <v>9422.2900000000009</v>
      </c>
      <c r="S86" s="5">
        <v>340</v>
      </c>
      <c r="T86" s="43">
        <v>44952</v>
      </c>
    </row>
    <row r="87" spans="1:20" x14ac:dyDescent="0.25">
      <c r="A87" s="7">
        <f t="shared" si="3"/>
        <v>75</v>
      </c>
      <c r="B87" s="35">
        <f t="shared" si="8"/>
        <v>75</v>
      </c>
      <c r="C87" s="41">
        <v>44935</v>
      </c>
      <c r="D87" s="54">
        <v>540451617</v>
      </c>
      <c r="E87" s="6">
        <v>44928</v>
      </c>
      <c r="F87" s="5" t="s">
        <v>89</v>
      </c>
      <c r="G87" s="34">
        <v>745.54</v>
      </c>
      <c r="J87" s="5" t="s">
        <v>67</v>
      </c>
      <c r="K87" s="5" t="s">
        <v>28</v>
      </c>
      <c r="L87" s="8">
        <v>44958</v>
      </c>
      <c r="Q87" s="42">
        <v>44951</v>
      </c>
      <c r="R87" s="9">
        <f t="shared" si="5"/>
        <v>745.54</v>
      </c>
      <c r="S87" s="5">
        <v>374</v>
      </c>
      <c r="T87" s="43">
        <v>44953</v>
      </c>
    </row>
    <row r="88" spans="1:20" x14ac:dyDescent="0.25">
      <c r="A88" s="7">
        <f t="shared" si="3"/>
        <v>76</v>
      </c>
      <c r="B88" s="35">
        <f t="shared" si="8"/>
        <v>76</v>
      </c>
      <c r="C88" s="41">
        <v>44935</v>
      </c>
      <c r="D88" s="54">
        <v>14</v>
      </c>
      <c r="E88" s="6">
        <v>44925</v>
      </c>
      <c r="F88" s="5" t="s">
        <v>137</v>
      </c>
      <c r="G88" s="34">
        <v>5831</v>
      </c>
      <c r="I88" s="7" t="s">
        <v>138</v>
      </c>
      <c r="J88" s="5" t="s">
        <v>139</v>
      </c>
      <c r="K88" s="5" t="s">
        <v>140</v>
      </c>
      <c r="L88" s="8">
        <v>44956</v>
      </c>
      <c r="M88" s="37">
        <v>44962</v>
      </c>
      <c r="Q88" s="42">
        <v>44942</v>
      </c>
      <c r="R88" s="9">
        <f t="shared" si="5"/>
        <v>5831</v>
      </c>
      <c r="S88" s="5">
        <v>339</v>
      </c>
      <c r="T88" s="43">
        <v>44952</v>
      </c>
    </row>
    <row r="89" spans="1:20" x14ac:dyDescent="0.25">
      <c r="A89" s="7">
        <f t="shared" si="3"/>
        <v>77</v>
      </c>
      <c r="B89" s="35">
        <f t="shared" si="8"/>
        <v>77</v>
      </c>
      <c r="C89" s="41">
        <v>44935</v>
      </c>
      <c r="D89" s="54">
        <v>73</v>
      </c>
      <c r="E89" s="6">
        <v>44930</v>
      </c>
      <c r="F89" s="5" t="s">
        <v>141</v>
      </c>
      <c r="G89" s="34">
        <v>152320</v>
      </c>
      <c r="I89" s="7" t="s">
        <v>142</v>
      </c>
      <c r="J89" s="5" t="s">
        <v>143</v>
      </c>
      <c r="K89" s="5" t="s">
        <v>144</v>
      </c>
      <c r="L89" s="8">
        <v>44960</v>
      </c>
      <c r="M89" s="37">
        <v>44962</v>
      </c>
      <c r="Q89" s="42">
        <v>44942</v>
      </c>
      <c r="R89" s="9">
        <f t="shared" si="5"/>
        <v>152320</v>
      </c>
      <c r="S89" s="5">
        <v>383</v>
      </c>
      <c r="T89" s="43">
        <v>44956</v>
      </c>
    </row>
    <row r="90" spans="1:20" x14ac:dyDescent="0.25">
      <c r="A90" s="7">
        <f t="shared" si="3"/>
        <v>78</v>
      </c>
      <c r="B90" s="35">
        <f t="shared" si="8"/>
        <v>78</v>
      </c>
      <c r="C90" s="41">
        <v>44935</v>
      </c>
      <c r="D90" s="54">
        <v>210375</v>
      </c>
      <c r="E90" s="6">
        <v>44926</v>
      </c>
      <c r="F90" s="5" t="s">
        <v>145</v>
      </c>
      <c r="G90" s="34">
        <v>14280</v>
      </c>
      <c r="I90" s="7" t="s">
        <v>146</v>
      </c>
      <c r="J90" s="5" t="s">
        <v>67</v>
      </c>
      <c r="K90" s="5" t="s">
        <v>28</v>
      </c>
      <c r="L90" s="8">
        <v>44955</v>
      </c>
      <c r="M90" s="37">
        <v>44962</v>
      </c>
      <c r="Q90" s="42">
        <v>44946</v>
      </c>
      <c r="R90" s="9">
        <f t="shared" si="5"/>
        <v>14280</v>
      </c>
      <c r="S90" s="5">
        <v>342</v>
      </c>
      <c r="T90" s="43">
        <v>44952</v>
      </c>
    </row>
    <row r="91" spans="1:20" x14ac:dyDescent="0.25">
      <c r="A91" s="7">
        <f t="shared" si="3"/>
        <v>79</v>
      </c>
      <c r="B91" s="35">
        <f t="shared" si="8"/>
        <v>79</v>
      </c>
      <c r="C91" s="41">
        <v>44935</v>
      </c>
      <c r="D91" s="54">
        <v>1115</v>
      </c>
      <c r="E91" s="6">
        <v>44926</v>
      </c>
      <c r="F91" s="5" t="s">
        <v>85</v>
      </c>
      <c r="G91" s="34">
        <v>503929</v>
      </c>
      <c r="I91" s="7" t="s">
        <v>147</v>
      </c>
      <c r="J91" s="5" t="s">
        <v>148</v>
      </c>
      <c r="K91" s="5" t="s">
        <v>71</v>
      </c>
      <c r="L91" s="8">
        <v>44956</v>
      </c>
      <c r="M91" s="37">
        <v>44962</v>
      </c>
      <c r="P91" s="10" t="s">
        <v>210</v>
      </c>
      <c r="Q91" s="42">
        <v>44946</v>
      </c>
      <c r="R91" s="9">
        <f t="shared" si="5"/>
        <v>503929</v>
      </c>
      <c r="S91" s="5">
        <v>338</v>
      </c>
      <c r="T91" s="43">
        <v>44952</v>
      </c>
    </row>
    <row r="92" spans="1:20" x14ac:dyDescent="0.25">
      <c r="A92" s="7">
        <f t="shared" si="3"/>
        <v>80</v>
      </c>
      <c r="B92" s="35">
        <f t="shared" si="8"/>
        <v>80</v>
      </c>
      <c r="C92" s="41">
        <v>44935</v>
      </c>
      <c r="D92" s="54">
        <v>201700992</v>
      </c>
      <c r="E92" s="6">
        <v>44927</v>
      </c>
      <c r="F92" s="5" t="s">
        <v>149</v>
      </c>
      <c r="G92" s="34">
        <v>735430.42</v>
      </c>
      <c r="J92" s="5" t="s">
        <v>76</v>
      </c>
      <c r="K92" s="5" t="s">
        <v>77</v>
      </c>
      <c r="L92" s="8">
        <v>44959</v>
      </c>
      <c r="M92" s="37">
        <v>44962</v>
      </c>
      <c r="Q92" s="42">
        <v>44943</v>
      </c>
      <c r="R92" s="9">
        <f t="shared" si="5"/>
        <v>735430.42</v>
      </c>
      <c r="S92" s="5">
        <v>387</v>
      </c>
      <c r="T92" s="43">
        <v>44956</v>
      </c>
    </row>
    <row r="93" spans="1:20" x14ac:dyDescent="0.25">
      <c r="A93" s="7">
        <f t="shared" si="3"/>
        <v>81</v>
      </c>
      <c r="B93" s="35">
        <f t="shared" si="8"/>
        <v>81</v>
      </c>
      <c r="C93" s="41">
        <v>44935</v>
      </c>
      <c r="D93" s="54">
        <v>10258</v>
      </c>
      <c r="E93" s="6">
        <v>44923</v>
      </c>
      <c r="F93" s="5" t="s">
        <v>150</v>
      </c>
      <c r="G93" s="34">
        <v>18554.87</v>
      </c>
      <c r="I93" s="7" t="s">
        <v>151</v>
      </c>
      <c r="J93" s="5" t="s">
        <v>152</v>
      </c>
      <c r="K93" s="5" t="s">
        <v>28</v>
      </c>
      <c r="L93" s="8">
        <v>44953</v>
      </c>
      <c r="Q93" s="42">
        <v>44942</v>
      </c>
      <c r="R93" s="9">
        <f t="shared" si="5"/>
        <v>18554.87</v>
      </c>
      <c r="S93" s="5">
        <v>323</v>
      </c>
      <c r="T93" s="43">
        <v>44951</v>
      </c>
    </row>
    <row r="94" spans="1:20" x14ac:dyDescent="0.25">
      <c r="A94" s="7">
        <f t="shared" si="3"/>
        <v>82</v>
      </c>
      <c r="B94" s="35">
        <f t="shared" si="8"/>
        <v>82</v>
      </c>
      <c r="C94" s="41">
        <v>44935</v>
      </c>
      <c r="D94" s="54">
        <v>213799</v>
      </c>
      <c r="E94" s="6">
        <v>44931</v>
      </c>
      <c r="F94" s="5" t="s">
        <v>153</v>
      </c>
      <c r="G94" s="34">
        <v>2998.8</v>
      </c>
      <c r="J94" s="5" t="s">
        <v>154</v>
      </c>
      <c r="K94" s="5" t="s">
        <v>111</v>
      </c>
      <c r="L94" s="8">
        <v>44961</v>
      </c>
      <c r="Q94" s="10" t="s">
        <v>51</v>
      </c>
      <c r="R94" s="9">
        <f t="shared" si="5"/>
        <v>2998.8</v>
      </c>
      <c r="S94" s="10" t="s">
        <v>51</v>
      </c>
    </row>
    <row r="95" spans="1:20" x14ac:dyDescent="0.25">
      <c r="A95" s="7">
        <f t="shared" si="3"/>
        <v>83</v>
      </c>
      <c r="B95" s="35">
        <f t="shared" si="8"/>
        <v>83</v>
      </c>
      <c r="C95" s="41">
        <v>44935</v>
      </c>
      <c r="D95" s="54">
        <v>540658043</v>
      </c>
      <c r="E95" s="6">
        <v>44928</v>
      </c>
      <c r="F95" s="5" t="s">
        <v>89</v>
      </c>
      <c r="G95" s="34">
        <v>294.39</v>
      </c>
      <c r="J95" s="5" t="s">
        <v>67</v>
      </c>
      <c r="K95" s="5" t="s">
        <v>34</v>
      </c>
      <c r="L95" s="8">
        <v>44958</v>
      </c>
      <c r="Q95" s="42">
        <v>44943</v>
      </c>
      <c r="R95" s="9">
        <f t="shared" si="5"/>
        <v>294.39</v>
      </c>
      <c r="S95" s="5">
        <v>371</v>
      </c>
      <c r="T95" s="43">
        <v>44953</v>
      </c>
    </row>
    <row r="96" spans="1:20" x14ac:dyDescent="0.25">
      <c r="A96" s="7">
        <f t="shared" si="3"/>
        <v>84</v>
      </c>
      <c r="B96" s="35">
        <f t="shared" si="8"/>
        <v>84</v>
      </c>
      <c r="C96" s="41">
        <v>44935</v>
      </c>
      <c r="D96" s="54">
        <v>7010748</v>
      </c>
      <c r="E96" s="6">
        <v>44925</v>
      </c>
      <c r="F96" s="5" t="s">
        <v>155</v>
      </c>
      <c r="G96" s="34">
        <v>892.5</v>
      </c>
      <c r="I96" s="7" t="s">
        <v>156</v>
      </c>
      <c r="J96" s="5" t="s">
        <v>157</v>
      </c>
      <c r="K96" s="5" t="s">
        <v>158</v>
      </c>
      <c r="L96" s="8">
        <v>44955</v>
      </c>
      <c r="M96" s="37">
        <v>44963</v>
      </c>
      <c r="Q96" s="42">
        <v>44942</v>
      </c>
      <c r="R96" s="9">
        <f t="shared" si="5"/>
        <v>892.5</v>
      </c>
      <c r="S96" s="5">
        <v>320</v>
      </c>
      <c r="T96" s="43">
        <v>44951</v>
      </c>
    </row>
    <row r="97" spans="1:20" x14ac:dyDescent="0.25">
      <c r="A97" s="7">
        <f t="shared" si="3"/>
        <v>85</v>
      </c>
      <c r="B97" s="35">
        <f t="shared" si="8"/>
        <v>85</v>
      </c>
      <c r="C97" s="41">
        <v>44935</v>
      </c>
      <c r="D97" s="54">
        <v>1701</v>
      </c>
      <c r="E97" s="6">
        <v>44930</v>
      </c>
      <c r="F97" s="5" t="s">
        <v>159</v>
      </c>
      <c r="G97" s="34">
        <v>1508.36</v>
      </c>
      <c r="I97" s="7" t="s">
        <v>160</v>
      </c>
      <c r="J97" s="5" t="s">
        <v>161</v>
      </c>
      <c r="K97" s="5" t="s">
        <v>34</v>
      </c>
      <c r="L97" s="8">
        <v>44961</v>
      </c>
      <c r="M97" s="37">
        <v>44963</v>
      </c>
      <c r="Q97" s="42">
        <v>44942</v>
      </c>
      <c r="R97" s="9">
        <f t="shared" si="5"/>
        <v>1508.36</v>
      </c>
      <c r="S97" s="5">
        <v>386</v>
      </c>
      <c r="T97" s="43">
        <v>44956</v>
      </c>
    </row>
    <row r="98" spans="1:20" x14ac:dyDescent="0.25">
      <c r="A98" s="7">
        <f t="shared" si="3"/>
        <v>86</v>
      </c>
      <c r="B98" s="35">
        <f t="shared" si="8"/>
        <v>86</v>
      </c>
      <c r="C98" s="41">
        <v>44935</v>
      </c>
      <c r="D98" s="54">
        <v>213799</v>
      </c>
      <c r="E98" s="6">
        <v>44931</v>
      </c>
      <c r="F98" s="5" t="s">
        <v>153</v>
      </c>
      <c r="G98" s="34">
        <v>2998.8</v>
      </c>
      <c r="J98" s="5" t="s">
        <v>154</v>
      </c>
      <c r="K98" s="5" t="s">
        <v>111</v>
      </c>
      <c r="L98" s="8">
        <v>44961</v>
      </c>
      <c r="M98" s="37">
        <v>44963</v>
      </c>
      <c r="Q98" s="42">
        <v>44946</v>
      </c>
      <c r="R98" s="9">
        <f t="shared" si="5"/>
        <v>2998.8</v>
      </c>
      <c r="S98" s="5">
        <v>380</v>
      </c>
      <c r="T98" s="43">
        <v>44956</v>
      </c>
    </row>
    <row r="99" spans="1:20" x14ac:dyDescent="0.25">
      <c r="A99" s="7">
        <f t="shared" si="3"/>
        <v>87</v>
      </c>
      <c r="B99" s="35">
        <f t="shared" si="8"/>
        <v>87</v>
      </c>
      <c r="C99" s="41">
        <v>44935</v>
      </c>
      <c r="D99" s="54">
        <v>18077</v>
      </c>
      <c r="E99" s="6">
        <v>44931</v>
      </c>
      <c r="F99" s="5" t="s">
        <v>162</v>
      </c>
      <c r="G99" s="34">
        <v>17931.34</v>
      </c>
      <c r="I99" s="7" t="s">
        <v>163</v>
      </c>
      <c r="J99" s="5" t="s">
        <v>164</v>
      </c>
      <c r="K99" s="5" t="s">
        <v>28</v>
      </c>
      <c r="L99" s="8">
        <v>44961</v>
      </c>
      <c r="M99" s="37">
        <v>44963</v>
      </c>
      <c r="Q99" s="42">
        <v>44946</v>
      </c>
      <c r="R99" s="9">
        <f t="shared" si="5"/>
        <v>17931.34</v>
      </c>
      <c r="S99" s="5">
        <v>381</v>
      </c>
      <c r="T99" s="43">
        <v>44956</v>
      </c>
    </row>
    <row r="100" spans="1:20" x14ac:dyDescent="0.25">
      <c r="A100" s="7">
        <f t="shared" ref="A100:A163" si="9">A99+1</f>
        <v>88</v>
      </c>
      <c r="B100" s="35">
        <f t="shared" si="8"/>
        <v>88</v>
      </c>
      <c r="C100" s="41">
        <v>44935</v>
      </c>
      <c r="D100" s="54">
        <v>23109</v>
      </c>
      <c r="E100" s="6">
        <v>44931</v>
      </c>
      <c r="F100" s="5" t="s">
        <v>165</v>
      </c>
      <c r="G100" s="34">
        <v>3771.6</v>
      </c>
      <c r="J100" s="5" t="s">
        <v>134</v>
      </c>
      <c r="K100" s="5" t="s">
        <v>28</v>
      </c>
      <c r="L100" s="8">
        <v>44961</v>
      </c>
      <c r="M100" s="37">
        <v>44963</v>
      </c>
      <c r="Q100" s="42">
        <v>44951</v>
      </c>
      <c r="R100" s="9">
        <f t="shared" si="5"/>
        <v>3771.6</v>
      </c>
      <c r="S100" s="5">
        <v>389</v>
      </c>
      <c r="T100" s="43">
        <v>44956</v>
      </c>
    </row>
    <row r="101" spans="1:20" x14ac:dyDescent="0.25">
      <c r="A101" s="7">
        <f t="shared" si="9"/>
        <v>89</v>
      </c>
      <c r="B101" s="35">
        <f t="shared" si="8"/>
        <v>89</v>
      </c>
      <c r="C101" s="41">
        <v>44935</v>
      </c>
      <c r="D101" s="54">
        <v>2300080</v>
      </c>
      <c r="E101" s="6">
        <v>44932</v>
      </c>
      <c r="F101" s="5" t="s">
        <v>123</v>
      </c>
      <c r="G101" s="34">
        <v>1483.88</v>
      </c>
      <c r="J101" s="5" t="s">
        <v>33</v>
      </c>
      <c r="K101" s="5" t="s">
        <v>34</v>
      </c>
      <c r="L101" s="8">
        <v>44963</v>
      </c>
      <c r="M101" s="37">
        <v>44963</v>
      </c>
      <c r="Q101" s="42">
        <v>44943</v>
      </c>
      <c r="R101" s="9">
        <f t="shared" si="5"/>
        <v>1483.88</v>
      </c>
      <c r="S101" s="5">
        <v>414</v>
      </c>
      <c r="T101" s="43">
        <v>44959</v>
      </c>
    </row>
    <row r="102" spans="1:20" x14ac:dyDescent="0.25">
      <c r="A102" s="7">
        <f t="shared" si="9"/>
        <v>90</v>
      </c>
      <c r="B102" s="35">
        <f t="shared" si="8"/>
        <v>90</v>
      </c>
      <c r="C102" s="41">
        <v>44935</v>
      </c>
      <c r="D102" s="54">
        <v>123464</v>
      </c>
      <c r="E102" s="6">
        <v>44932</v>
      </c>
      <c r="F102" s="5" t="s">
        <v>166</v>
      </c>
      <c r="G102" s="34">
        <v>65738.48</v>
      </c>
      <c r="I102" s="7" t="s">
        <v>167</v>
      </c>
      <c r="J102" s="5" t="s">
        <v>67</v>
      </c>
      <c r="K102" s="5" t="s">
        <v>168</v>
      </c>
      <c r="L102" s="8">
        <v>44962</v>
      </c>
      <c r="M102" s="37">
        <v>44963</v>
      </c>
      <c r="Q102" s="42">
        <v>44942</v>
      </c>
      <c r="R102" s="9">
        <f t="shared" si="5"/>
        <v>65738.48</v>
      </c>
      <c r="S102" s="5">
        <v>435</v>
      </c>
      <c r="T102" s="43">
        <v>44960</v>
      </c>
    </row>
    <row r="103" spans="1:20" x14ac:dyDescent="0.25">
      <c r="A103" s="7">
        <f t="shared" si="9"/>
        <v>91</v>
      </c>
      <c r="B103" s="35">
        <f t="shared" si="8"/>
        <v>91</v>
      </c>
      <c r="C103" s="41">
        <v>44935</v>
      </c>
      <c r="D103" s="54">
        <v>23010008</v>
      </c>
      <c r="E103" s="6">
        <v>44932</v>
      </c>
      <c r="F103" s="5" t="s">
        <v>169</v>
      </c>
      <c r="G103" s="34">
        <v>417439.16</v>
      </c>
      <c r="I103" s="7" t="s">
        <v>170</v>
      </c>
      <c r="J103" s="5" t="s">
        <v>171</v>
      </c>
      <c r="K103" s="5" t="s">
        <v>144</v>
      </c>
      <c r="L103" s="8">
        <v>44962</v>
      </c>
      <c r="M103" s="37">
        <v>44964</v>
      </c>
      <c r="Q103" s="42">
        <v>44942</v>
      </c>
      <c r="R103" s="9">
        <f t="shared" si="5"/>
        <v>417439.16</v>
      </c>
      <c r="S103" s="5">
        <v>433.43400000000003</v>
      </c>
      <c r="T103" s="43">
        <v>44960</v>
      </c>
    </row>
    <row r="104" spans="1:20" x14ac:dyDescent="0.25">
      <c r="A104" s="7">
        <f t="shared" si="9"/>
        <v>92</v>
      </c>
      <c r="B104" s="35">
        <f t="shared" si="8"/>
        <v>92</v>
      </c>
      <c r="C104" s="41">
        <v>44935</v>
      </c>
      <c r="D104" s="54">
        <v>230200010</v>
      </c>
      <c r="E104" s="6">
        <v>44932</v>
      </c>
      <c r="F104" s="5" t="s">
        <v>90</v>
      </c>
      <c r="G104" s="34">
        <v>2888498.54</v>
      </c>
      <c r="I104" s="7" t="s">
        <v>132</v>
      </c>
      <c r="J104" s="5" t="s">
        <v>133</v>
      </c>
      <c r="K104" s="5" t="s">
        <v>28</v>
      </c>
      <c r="L104" s="8">
        <v>44962</v>
      </c>
      <c r="M104" s="37">
        <v>44964</v>
      </c>
      <c r="Q104" s="42">
        <v>44956</v>
      </c>
      <c r="R104" s="9">
        <f t="shared" si="5"/>
        <v>2888498.54</v>
      </c>
      <c r="S104" s="5">
        <v>432</v>
      </c>
      <c r="T104" s="43">
        <v>44960</v>
      </c>
    </row>
    <row r="105" spans="1:20" x14ac:dyDescent="0.25">
      <c r="A105" s="7">
        <f t="shared" si="9"/>
        <v>93</v>
      </c>
      <c r="B105" s="35">
        <f t="shared" si="8"/>
        <v>93</v>
      </c>
      <c r="C105" s="41">
        <v>44936</v>
      </c>
      <c r="D105" s="54">
        <v>698</v>
      </c>
      <c r="E105" s="6">
        <v>44929</v>
      </c>
      <c r="F105" s="5" t="s">
        <v>172</v>
      </c>
      <c r="G105" s="34">
        <v>42224.47</v>
      </c>
      <c r="I105" s="7" t="s">
        <v>173</v>
      </c>
      <c r="J105" s="5" t="s">
        <v>174</v>
      </c>
      <c r="K105" s="5" t="s">
        <v>175</v>
      </c>
      <c r="L105" s="8">
        <v>44958</v>
      </c>
      <c r="Q105" s="10" t="s">
        <v>51</v>
      </c>
      <c r="R105" s="9">
        <f t="shared" si="5"/>
        <v>42224.47</v>
      </c>
      <c r="S105" s="10" t="s">
        <v>51</v>
      </c>
    </row>
    <row r="106" spans="1:20" x14ac:dyDescent="0.25">
      <c r="A106" s="7">
        <f t="shared" si="9"/>
        <v>94</v>
      </c>
      <c r="B106" s="35">
        <f t="shared" si="8"/>
        <v>94</v>
      </c>
      <c r="C106" s="41">
        <v>44936</v>
      </c>
      <c r="D106" s="54">
        <v>2</v>
      </c>
      <c r="E106" s="6">
        <v>44935</v>
      </c>
      <c r="F106" s="5" t="s">
        <v>45</v>
      </c>
      <c r="G106" s="34">
        <v>391369.38</v>
      </c>
      <c r="I106" s="7" t="s">
        <v>176</v>
      </c>
      <c r="J106" s="5" t="s">
        <v>126</v>
      </c>
      <c r="K106" s="5" t="s">
        <v>47</v>
      </c>
      <c r="L106" s="8">
        <v>44950</v>
      </c>
      <c r="Q106" s="42">
        <v>44951</v>
      </c>
      <c r="R106" s="9">
        <f t="shared" si="5"/>
        <v>391369.38</v>
      </c>
      <c r="S106" s="5">
        <v>335</v>
      </c>
      <c r="T106" s="43">
        <v>44952</v>
      </c>
    </row>
    <row r="107" spans="1:20" x14ac:dyDescent="0.25">
      <c r="A107" s="7">
        <f t="shared" si="9"/>
        <v>95</v>
      </c>
      <c r="B107" s="35">
        <f t="shared" si="8"/>
        <v>95</v>
      </c>
      <c r="C107" s="41">
        <v>44936</v>
      </c>
      <c r="D107" s="54">
        <v>230200012</v>
      </c>
      <c r="E107" s="6">
        <v>44932</v>
      </c>
      <c r="F107" s="5" t="s">
        <v>90</v>
      </c>
      <c r="G107" s="34">
        <v>110452.23</v>
      </c>
      <c r="I107" s="7" t="s">
        <v>177</v>
      </c>
      <c r="J107" s="5" t="s">
        <v>67</v>
      </c>
      <c r="K107" s="5" t="s">
        <v>28</v>
      </c>
      <c r="L107" s="8">
        <v>44962</v>
      </c>
      <c r="M107" s="37">
        <v>44967</v>
      </c>
      <c r="Q107" s="42">
        <v>44951</v>
      </c>
      <c r="R107" s="9">
        <f t="shared" si="5"/>
        <v>110452.23</v>
      </c>
      <c r="S107" s="5">
        <v>396</v>
      </c>
      <c r="T107" s="43">
        <v>44956</v>
      </c>
    </row>
    <row r="108" spans="1:20" x14ac:dyDescent="0.25">
      <c r="A108" s="7">
        <f t="shared" si="9"/>
        <v>96</v>
      </c>
      <c r="B108" s="35">
        <f t="shared" si="8"/>
        <v>96</v>
      </c>
      <c r="C108" s="41">
        <v>44936</v>
      </c>
      <c r="D108" s="54">
        <v>230200011</v>
      </c>
      <c r="E108" s="6">
        <v>44932</v>
      </c>
      <c r="F108" s="5" t="s">
        <v>90</v>
      </c>
      <c r="G108" s="34">
        <v>90752.53</v>
      </c>
      <c r="I108" s="7" t="s">
        <v>177</v>
      </c>
      <c r="J108" s="5" t="s">
        <v>179</v>
      </c>
      <c r="K108" s="5" t="s">
        <v>28</v>
      </c>
      <c r="L108" s="8">
        <v>44962</v>
      </c>
      <c r="M108" s="37">
        <v>44967</v>
      </c>
      <c r="Q108" s="42">
        <v>44951</v>
      </c>
      <c r="R108" s="9">
        <f t="shared" si="5"/>
        <v>90752.53</v>
      </c>
      <c r="S108" s="5">
        <v>396</v>
      </c>
      <c r="T108" s="43">
        <v>44956</v>
      </c>
    </row>
    <row r="109" spans="1:20" x14ac:dyDescent="0.25">
      <c r="A109" s="7">
        <f t="shared" si="9"/>
        <v>97</v>
      </c>
      <c r="B109" s="35">
        <f t="shared" si="8"/>
        <v>97</v>
      </c>
      <c r="C109" s="41">
        <v>44936</v>
      </c>
      <c r="D109" s="54">
        <v>230200022</v>
      </c>
      <c r="E109" s="6">
        <v>44935</v>
      </c>
      <c r="F109" s="5" t="s">
        <v>90</v>
      </c>
      <c r="G109" s="34">
        <v>3765.89</v>
      </c>
      <c r="I109" s="7" t="s">
        <v>178</v>
      </c>
      <c r="J109" s="5" t="s">
        <v>67</v>
      </c>
      <c r="K109" s="5" t="s">
        <v>28</v>
      </c>
      <c r="L109" s="8">
        <v>44965</v>
      </c>
      <c r="Q109" s="42">
        <v>44951</v>
      </c>
      <c r="R109" s="9">
        <f t="shared" si="5"/>
        <v>3765.89</v>
      </c>
      <c r="S109" s="5">
        <v>397</v>
      </c>
      <c r="T109" s="43">
        <v>44956</v>
      </c>
    </row>
    <row r="110" spans="1:20" x14ac:dyDescent="0.25">
      <c r="A110" s="7">
        <f t="shared" si="9"/>
        <v>98</v>
      </c>
      <c r="B110" s="35">
        <f t="shared" si="8"/>
        <v>98</v>
      </c>
      <c r="C110" s="41">
        <v>44936</v>
      </c>
      <c r="D110" s="54">
        <v>230200019</v>
      </c>
      <c r="E110" s="6">
        <v>44935</v>
      </c>
      <c r="F110" s="5" t="s">
        <v>90</v>
      </c>
      <c r="G110" s="34">
        <v>5617.68</v>
      </c>
      <c r="I110" s="7" t="s">
        <v>180</v>
      </c>
      <c r="J110" s="5" t="s">
        <v>67</v>
      </c>
      <c r="K110" s="5" t="s">
        <v>28</v>
      </c>
      <c r="L110" s="8">
        <v>44965</v>
      </c>
      <c r="Q110" s="42">
        <v>44951</v>
      </c>
      <c r="R110" s="9">
        <f t="shared" si="5"/>
        <v>5617.68</v>
      </c>
      <c r="S110" s="5">
        <v>397</v>
      </c>
      <c r="T110" s="43">
        <v>44956</v>
      </c>
    </row>
    <row r="111" spans="1:20" x14ac:dyDescent="0.25">
      <c r="A111" s="7">
        <f t="shared" si="9"/>
        <v>99</v>
      </c>
      <c r="B111" s="35">
        <f t="shared" si="8"/>
        <v>99</v>
      </c>
      <c r="C111" s="41">
        <v>44936</v>
      </c>
      <c r="D111" s="54">
        <v>230200018</v>
      </c>
      <c r="E111" s="6">
        <v>44935</v>
      </c>
      <c r="F111" s="5" t="s">
        <v>90</v>
      </c>
      <c r="G111" s="34">
        <v>8681.84</v>
      </c>
      <c r="I111" s="7" t="s">
        <v>180</v>
      </c>
      <c r="J111" s="5" t="s">
        <v>67</v>
      </c>
      <c r="K111" s="5" t="s">
        <v>28</v>
      </c>
      <c r="L111" s="8">
        <v>44965</v>
      </c>
      <c r="Q111" s="42">
        <v>44951</v>
      </c>
      <c r="R111" s="9">
        <f t="shared" si="5"/>
        <v>8681.84</v>
      </c>
      <c r="S111" s="5">
        <v>397</v>
      </c>
      <c r="T111" s="43">
        <v>44956</v>
      </c>
    </row>
    <row r="112" spans="1:20" x14ac:dyDescent="0.25">
      <c r="A112" s="7">
        <f t="shared" si="9"/>
        <v>100</v>
      </c>
      <c r="B112" s="35">
        <f t="shared" si="8"/>
        <v>100</v>
      </c>
      <c r="C112" s="41">
        <v>44936</v>
      </c>
      <c r="D112" s="54">
        <v>230200017</v>
      </c>
      <c r="E112" s="6">
        <v>44935</v>
      </c>
      <c r="F112" s="5" t="s">
        <v>90</v>
      </c>
      <c r="G112" s="34">
        <v>5279.28</v>
      </c>
      <c r="I112" s="7" t="s">
        <v>181</v>
      </c>
      <c r="J112" s="5" t="s">
        <v>67</v>
      </c>
      <c r="K112" s="5" t="s">
        <v>28</v>
      </c>
      <c r="L112" s="8">
        <v>44965</v>
      </c>
      <c r="Q112" s="42">
        <v>44951</v>
      </c>
      <c r="R112" s="9">
        <f t="shared" si="5"/>
        <v>5279.28</v>
      </c>
      <c r="S112" s="5">
        <v>457</v>
      </c>
      <c r="T112" s="43">
        <v>44964</v>
      </c>
    </row>
    <row r="113" spans="1:20" x14ac:dyDescent="0.25">
      <c r="A113" s="7">
        <f t="shared" si="9"/>
        <v>101</v>
      </c>
      <c r="B113" s="35">
        <f t="shared" si="8"/>
        <v>101</v>
      </c>
      <c r="C113" s="41">
        <v>44936</v>
      </c>
      <c r="D113" s="54">
        <v>230200016</v>
      </c>
      <c r="E113" s="6">
        <v>44935</v>
      </c>
      <c r="F113" s="5" t="s">
        <v>90</v>
      </c>
      <c r="G113" s="34">
        <v>117610.64</v>
      </c>
      <c r="I113" s="7" t="s">
        <v>182</v>
      </c>
      <c r="J113" s="5" t="s">
        <v>67</v>
      </c>
      <c r="K113" s="5" t="s">
        <v>28</v>
      </c>
      <c r="L113" s="8">
        <v>44965</v>
      </c>
      <c r="Q113" s="42">
        <v>44956</v>
      </c>
      <c r="R113" s="9">
        <f t="shared" si="5"/>
        <v>117610.64</v>
      </c>
      <c r="S113" s="5">
        <v>456</v>
      </c>
      <c r="T113" s="43">
        <v>44964</v>
      </c>
    </row>
    <row r="114" spans="1:20" x14ac:dyDescent="0.25">
      <c r="A114" s="7">
        <f t="shared" si="9"/>
        <v>102</v>
      </c>
      <c r="B114" s="35">
        <f t="shared" ref="B114:B126" si="10">A114</f>
        <v>102</v>
      </c>
      <c r="C114" s="41">
        <v>44936</v>
      </c>
      <c r="D114" s="54">
        <v>23001</v>
      </c>
      <c r="E114" s="6">
        <v>44935</v>
      </c>
      <c r="F114" s="5" t="s">
        <v>183</v>
      </c>
      <c r="G114" s="34">
        <v>97108.36</v>
      </c>
      <c r="I114" s="7" t="s">
        <v>184</v>
      </c>
      <c r="J114" s="5" t="s">
        <v>185</v>
      </c>
      <c r="K114" s="5" t="s">
        <v>28</v>
      </c>
      <c r="L114" s="8">
        <v>44965</v>
      </c>
      <c r="Q114" s="10" t="s">
        <v>51</v>
      </c>
      <c r="R114" s="9">
        <f t="shared" si="5"/>
        <v>97108.36</v>
      </c>
      <c r="S114" s="10" t="s">
        <v>51</v>
      </c>
    </row>
    <row r="115" spans="1:20" x14ac:dyDescent="0.25">
      <c r="A115" s="7">
        <f t="shared" si="9"/>
        <v>103</v>
      </c>
      <c r="B115" s="35">
        <f t="shared" si="10"/>
        <v>103</v>
      </c>
      <c r="C115" s="41">
        <v>44936</v>
      </c>
      <c r="D115" s="54">
        <v>3811004249</v>
      </c>
      <c r="E115" s="6">
        <v>44935</v>
      </c>
      <c r="F115" s="5" t="s">
        <v>186</v>
      </c>
      <c r="G115" s="34">
        <v>615140.56000000006</v>
      </c>
      <c r="J115" s="5" t="s">
        <v>187</v>
      </c>
      <c r="K115" s="5" t="s">
        <v>188</v>
      </c>
      <c r="L115" s="8">
        <v>44966</v>
      </c>
      <c r="M115" s="37">
        <v>44967</v>
      </c>
      <c r="R115" s="9">
        <f t="shared" si="5"/>
        <v>615140.56000000006</v>
      </c>
      <c r="S115" s="5">
        <v>56</v>
      </c>
      <c r="T115" s="43">
        <v>44935</v>
      </c>
    </row>
    <row r="116" spans="1:20" x14ac:dyDescent="0.25">
      <c r="A116" s="7">
        <f t="shared" si="9"/>
        <v>104</v>
      </c>
      <c r="B116" s="35">
        <f t="shared" si="10"/>
        <v>104</v>
      </c>
      <c r="C116" s="41">
        <v>44937</v>
      </c>
      <c r="D116" s="54">
        <v>70081448</v>
      </c>
      <c r="E116" s="6">
        <v>44922</v>
      </c>
      <c r="F116" s="5" t="s">
        <v>189</v>
      </c>
      <c r="G116" s="34">
        <v>4851.57</v>
      </c>
      <c r="J116" s="5" t="s">
        <v>190</v>
      </c>
      <c r="K116" s="5" t="s">
        <v>191</v>
      </c>
      <c r="L116" s="8">
        <v>44937</v>
      </c>
      <c r="Q116" s="42">
        <v>44931</v>
      </c>
      <c r="R116" s="9">
        <f t="shared" si="5"/>
        <v>4851.57</v>
      </c>
      <c r="S116" s="5">
        <v>33</v>
      </c>
      <c r="T116" s="43">
        <v>44931</v>
      </c>
    </row>
    <row r="117" spans="1:20" x14ac:dyDescent="0.25">
      <c r="A117" s="7">
        <f t="shared" si="9"/>
        <v>105</v>
      </c>
      <c r="B117" s="35">
        <f t="shared" si="10"/>
        <v>105</v>
      </c>
      <c r="C117" s="41">
        <v>44937</v>
      </c>
      <c r="D117" s="54">
        <v>1157000285</v>
      </c>
      <c r="E117" s="6">
        <v>44935</v>
      </c>
      <c r="F117" s="5" t="s">
        <v>192</v>
      </c>
      <c r="G117" s="34">
        <v>510330.43</v>
      </c>
      <c r="I117" s="7" t="s">
        <v>193</v>
      </c>
      <c r="J117" s="5" t="s">
        <v>194</v>
      </c>
      <c r="K117" s="5" t="s">
        <v>168</v>
      </c>
      <c r="L117" s="8">
        <v>44965</v>
      </c>
      <c r="Q117" s="42">
        <v>44946</v>
      </c>
      <c r="R117" s="9">
        <f t="shared" si="5"/>
        <v>510330.43</v>
      </c>
      <c r="S117" s="5">
        <v>444</v>
      </c>
      <c r="T117" s="43">
        <v>44964</v>
      </c>
    </row>
    <row r="118" spans="1:20" x14ac:dyDescent="0.25">
      <c r="A118" s="7">
        <f t="shared" si="9"/>
        <v>106</v>
      </c>
      <c r="B118" s="35">
        <f t="shared" si="10"/>
        <v>106</v>
      </c>
      <c r="C118" s="41">
        <v>44937</v>
      </c>
      <c r="D118" s="54">
        <v>4230100050001</v>
      </c>
      <c r="E118" s="6">
        <v>44936</v>
      </c>
      <c r="F118" s="5" t="s">
        <v>195</v>
      </c>
      <c r="G118" s="34">
        <v>1756.06</v>
      </c>
      <c r="J118" s="5" t="s">
        <v>33</v>
      </c>
      <c r="K118" s="5" t="s">
        <v>34</v>
      </c>
      <c r="L118" s="8">
        <v>44967</v>
      </c>
      <c r="Q118" s="10" t="s">
        <v>51</v>
      </c>
      <c r="R118" s="9">
        <f t="shared" si="5"/>
        <v>1756.06</v>
      </c>
      <c r="S118" s="10" t="s">
        <v>51</v>
      </c>
    </row>
    <row r="119" spans="1:20" x14ac:dyDescent="0.25">
      <c r="A119" s="7">
        <f t="shared" si="9"/>
        <v>107</v>
      </c>
      <c r="B119" s="35">
        <f t="shared" si="10"/>
        <v>107</v>
      </c>
      <c r="C119" s="41">
        <v>44937</v>
      </c>
      <c r="D119" s="54">
        <v>2864</v>
      </c>
      <c r="E119" s="6">
        <v>44926</v>
      </c>
      <c r="F119" s="5" t="s">
        <v>196</v>
      </c>
      <c r="G119" s="34">
        <v>24378.560000000001</v>
      </c>
      <c r="I119" s="7" t="s">
        <v>197</v>
      </c>
      <c r="J119" s="5" t="s">
        <v>198</v>
      </c>
      <c r="K119" s="5" t="s">
        <v>168</v>
      </c>
      <c r="L119" s="8">
        <v>44961</v>
      </c>
      <c r="Q119" s="42">
        <v>44943</v>
      </c>
      <c r="R119" s="9">
        <f t="shared" si="5"/>
        <v>24378.560000000001</v>
      </c>
      <c r="S119" s="5">
        <v>413</v>
      </c>
      <c r="T119" s="43">
        <v>44959</v>
      </c>
    </row>
    <row r="120" spans="1:20" x14ac:dyDescent="0.25">
      <c r="A120" s="7">
        <f t="shared" si="9"/>
        <v>108</v>
      </c>
      <c r="B120" s="35">
        <f t="shared" si="10"/>
        <v>108</v>
      </c>
      <c r="C120" s="41">
        <v>44937</v>
      </c>
      <c r="D120" s="54">
        <v>2863</v>
      </c>
      <c r="E120" s="6">
        <v>44926</v>
      </c>
      <c r="F120" s="5" t="s">
        <v>196</v>
      </c>
      <c r="G120" s="34">
        <v>38305.11</v>
      </c>
      <c r="I120" s="7" t="s">
        <v>199</v>
      </c>
      <c r="J120" s="5" t="s">
        <v>198</v>
      </c>
      <c r="K120" s="5" t="s">
        <v>168</v>
      </c>
      <c r="L120" s="8">
        <v>44961</v>
      </c>
      <c r="Q120" s="42">
        <v>44943</v>
      </c>
      <c r="R120" s="9">
        <f t="shared" ref="R120:R183" si="11">G120</f>
        <v>38305.11</v>
      </c>
      <c r="S120" s="5">
        <v>413</v>
      </c>
      <c r="T120" s="43">
        <v>44959</v>
      </c>
    </row>
    <row r="121" spans="1:20" x14ac:dyDescent="0.25">
      <c r="A121" s="7">
        <f t="shared" si="9"/>
        <v>109</v>
      </c>
      <c r="B121" s="35">
        <f t="shared" si="10"/>
        <v>109</v>
      </c>
      <c r="C121" s="41">
        <v>44937</v>
      </c>
      <c r="D121" s="54">
        <v>423011001661</v>
      </c>
      <c r="E121" s="6">
        <v>44937</v>
      </c>
      <c r="F121" s="5" t="s">
        <v>195</v>
      </c>
      <c r="G121" s="34">
        <v>874.36</v>
      </c>
      <c r="J121" s="5" t="s">
        <v>33</v>
      </c>
      <c r="K121" s="5" t="s">
        <v>34</v>
      </c>
      <c r="L121" s="8">
        <v>44968</v>
      </c>
      <c r="Q121" s="42">
        <v>44951</v>
      </c>
      <c r="R121" s="9">
        <f t="shared" si="11"/>
        <v>874.36</v>
      </c>
      <c r="S121" s="5">
        <v>453</v>
      </c>
      <c r="T121" s="43">
        <v>44964</v>
      </c>
    </row>
    <row r="122" spans="1:20" x14ac:dyDescent="0.25">
      <c r="A122" s="7">
        <f t="shared" si="9"/>
        <v>110</v>
      </c>
      <c r="B122" s="35">
        <f t="shared" si="10"/>
        <v>110</v>
      </c>
      <c r="C122" s="41">
        <v>44937</v>
      </c>
      <c r="D122" s="54">
        <v>269186</v>
      </c>
      <c r="E122" s="6">
        <v>44929</v>
      </c>
      <c r="F122" s="5" t="s">
        <v>200</v>
      </c>
      <c r="G122" s="34">
        <v>4039.84</v>
      </c>
      <c r="I122" s="7" t="s">
        <v>202</v>
      </c>
      <c r="J122" s="5" t="s">
        <v>201</v>
      </c>
      <c r="K122" s="5" t="s">
        <v>34</v>
      </c>
      <c r="L122" s="8">
        <v>44959</v>
      </c>
      <c r="M122" s="37">
        <v>44967</v>
      </c>
      <c r="Q122" s="42">
        <v>44943</v>
      </c>
      <c r="R122" s="9">
        <f t="shared" si="11"/>
        <v>4039.84</v>
      </c>
      <c r="S122" s="5">
        <v>379</v>
      </c>
      <c r="T122" s="43">
        <v>44956</v>
      </c>
    </row>
    <row r="123" spans="1:20" x14ac:dyDescent="0.25">
      <c r="A123" s="7">
        <f t="shared" si="9"/>
        <v>111</v>
      </c>
      <c r="B123" s="35">
        <f t="shared" si="10"/>
        <v>111</v>
      </c>
      <c r="C123" s="41">
        <v>44937</v>
      </c>
      <c r="D123" s="54">
        <v>30439</v>
      </c>
      <c r="E123" s="6">
        <v>44909</v>
      </c>
      <c r="F123" s="5" t="s">
        <v>203</v>
      </c>
      <c r="G123" s="34">
        <v>1762.09</v>
      </c>
      <c r="J123" s="5" t="s">
        <v>204</v>
      </c>
      <c r="K123" s="5" t="s">
        <v>62</v>
      </c>
      <c r="L123" s="8">
        <v>44939</v>
      </c>
      <c r="M123" s="37">
        <v>44967</v>
      </c>
      <c r="Q123" s="42">
        <v>44951</v>
      </c>
      <c r="R123" s="9">
        <f t="shared" si="11"/>
        <v>1762.09</v>
      </c>
      <c r="S123" s="5">
        <v>319</v>
      </c>
      <c r="T123" s="43">
        <v>44951</v>
      </c>
    </row>
    <row r="124" spans="1:20" x14ac:dyDescent="0.25">
      <c r="A124" s="7">
        <f t="shared" si="9"/>
        <v>112</v>
      </c>
      <c r="B124" s="35">
        <f t="shared" si="10"/>
        <v>112</v>
      </c>
      <c r="C124" s="41">
        <v>44937</v>
      </c>
      <c r="D124" s="54">
        <v>30459</v>
      </c>
      <c r="E124" s="6">
        <v>44917</v>
      </c>
      <c r="F124" s="5" t="s">
        <v>203</v>
      </c>
      <c r="G124" s="34">
        <v>11512.06</v>
      </c>
      <c r="J124" s="5" t="s">
        <v>204</v>
      </c>
      <c r="K124" s="5" t="s">
        <v>62</v>
      </c>
      <c r="L124" s="8">
        <v>44947</v>
      </c>
      <c r="M124" s="37">
        <v>44967</v>
      </c>
      <c r="Q124" s="42">
        <v>44951</v>
      </c>
      <c r="R124" s="9">
        <f t="shared" si="11"/>
        <v>11512.06</v>
      </c>
      <c r="S124" s="5">
        <v>319</v>
      </c>
      <c r="T124" s="43">
        <v>44951</v>
      </c>
    </row>
    <row r="125" spans="1:20" x14ac:dyDescent="0.25">
      <c r="A125" s="7">
        <f t="shared" si="9"/>
        <v>113</v>
      </c>
      <c r="B125" s="35">
        <f t="shared" si="10"/>
        <v>113</v>
      </c>
      <c r="C125" s="41">
        <v>44937</v>
      </c>
      <c r="D125" s="54">
        <v>91254</v>
      </c>
      <c r="E125" s="6">
        <v>44935</v>
      </c>
      <c r="F125" s="5" t="s">
        <v>205</v>
      </c>
      <c r="G125" s="34">
        <v>13209</v>
      </c>
      <c r="J125" s="5" t="s">
        <v>110</v>
      </c>
      <c r="K125" s="5" t="s">
        <v>130</v>
      </c>
      <c r="L125" s="8">
        <v>44966</v>
      </c>
      <c r="M125" s="37">
        <v>44967</v>
      </c>
      <c r="Q125" s="42">
        <v>44943</v>
      </c>
      <c r="R125" s="9">
        <f t="shared" si="11"/>
        <v>13209</v>
      </c>
      <c r="S125" s="5">
        <v>220</v>
      </c>
      <c r="T125" s="43">
        <v>44944</v>
      </c>
    </row>
    <row r="126" spans="1:20" x14ac:dyDescent="0.25">
      <c r="A126" s="7">
        <f t="shared" si="9"/>
        <v>114</v>
      </c>
      <c r="B126" s="35">
        <f t="shared" si="10"/>
        <v>114</v>
      </c>
      <c r="C126" s="41">
        <v>44937</v>
      </c>
      <c r="D126" s="54">
        <v>4230100050001</v>
      </c>
      <c r="E126" s="6">
        <v>44936</v>
      </c>
      <c r="F126" s="5" t="s">
        <v>195</v>
      </c>
      <c r="G126" s="34">
        <v>1756.06</v>
      </c>
      <c r="J126" s="5" t="s">
        <v>33</v>
      </c>
      <c r="K126" s="5" t="s">
        <v>34</v>
      </c>
      <c r="L126" s="8">
        <v>44967</v>
      </c>
      <c r="M126" s="37">
        <v>44967</v>
      </c>
      <c r="Q126" s="42">
        <v>44952</v>
      </c>
      <c r="R126" s="9">
        <f t="shared" si="11"/>
        <v>1756.06</v>
      </c>
      <c r="S126" s="5">
        <v>453</v>
      </c>
      <c r="T126" s="43">
        <v>44964</v>
      </c>
    </row>
    <row r="127" spans="1:20" x14ac:dyDescent="0.25">
      <c r="A127" s="7">
        <f t="shared" si="9"/>
        <v>115</v>
      </c>
      <c r="B127" s="35">
        <f t="shared" ref="B127:B141" si="12">A127</f>
        <v>115</v>
      </c>
      <c r="C127" s="41">
        <v>44937</v>
      </c>
      <c r="D127" s="54">
        <v>2115</v>
      </c>
      <c r="E127" s="6">
        <v>44935</v>
      </c>
      <c r="F127" s="5" t="s">
        <v>206</v>
      </c>
      <c r="G127" s="34">
        <v>207328.07</v>
      </c>
      <c r="I127" s="7" t="s">
        <v>207</v>
      </c>
      <c r="J127" s="5" t="s">
        <v>208</v>
      </c>
      <c r="K127" s="5" t="s">
        <v>144</v>
      </c>
      <c r="L127" s="8">
        <v>44966</v>
      </c>
      <c r="M127" s="37">
        <v>44967</v>
      </c>
      <c r="Q127" s="42">
        <v>44942</v>
      </c>
      <c r="R127" s="9">
        <f t="shared" si="11"/>
        <v>207328.07</v>
      </c>
      <c r="S127" s="5" t="s">
        <v>885</v>
      </c>
      <c r="T127" s="43">
        <v>44946</v>
      </c>
    </row>
    <row r="128" spans="1:20" x14ac:dyDescent="0.25">
      <c r="A128" s="7">
        <f t="shared" si="9"/>
        <v>116</v>
      </c>
      <c r="B128" s="35">
        <f t="shared" si="12"/>
        <v>116</v>
      </c>
      <c r="C128" s="41">
        <v>44937</v>
      </c>
      <c r="D128" s="54" t="s">
        <v>209</v>
      </c>
      <c r="E128" s="6">
        <v>44926</v>
      </c>
      <c r="F128" s="5" t="s">
        <v>85</v>
      </c>
      <c r="G128" s="34">
        <v>-503929</v>
      </c>
      <c r="I128" s="7" t="s">
        <v>147</v>
      </c>
      <c r="J128" s="5" t="s">
        <v>100</v>
      </c>
      <c r="K128" s="5" t="s">
        <v>71</v>
      </c>
      <c r="L128" s="8">
        <v>44956</v>
      </c>
      <c r="M128" s="37">
        <v>44967</v>
      </c>
      <c r="P128" s="10" t="s">
        <v>211</v>
      </c>
      <c r="Q128" s="42">
        <v>44946</v>
      </c>
      <c r="R128" s="9">
        <f t="shared" si="11"/>
        <v>-503929</v>
      </c>
      <c r="S128" s="5">
        <v>338</v>
      </c>
      <c r="T128" s="43">
        <v>44952</v>
      </c>
    </row>
    <row r="129" spans="1:20" x14ac:dyDescent="0.25">
      <c r="A129" s="7">
        <f t="shared" si="9"/>
        <v>117</v>
      </c>
      <c r="B129" s="35">
        <f t="shared" si="12"/>
        <v>117</v>
      </c>
      <c r="C129" s="41">
        <v>44937</v>
      </c>
      <c r="D129" s="54">
        <v>32772371</v>
      </c>
      <c r="E129" s="6">
        <v>44926</v>
      </c>
      <c r="F129" s="5" t="s">
        <v>85</v>
      </c>
      <c r="G129" s="34">
        <v>151298</v>
      </c>
      <c r="I129" s="7" t="s">
        <v>147</v>
      </c>
      <c r="J129" s="5" t="s">
        <v>148</v>
      </c>
      <c r="K129" s="5" t="s">
        <v>71</v>
      </c>
      <c r="L129" s="8">
        <v>44956</v>
      </c>
      <c r="M129" s="37">
        <v>44967</v>
      </c>
      <c r="Q129" s="42">
        <v>44946</v>
      </c>
      <c r="R129" s="9">
        <f t="shared" si="11"/>
        <v>151298</v>
      </c>
      <c r="S129" s="5">
        <v>338</v>
      </c>
      <c r="T129" s="43">
        <v>44952</v>
      </c>
    </row>
    <row r="130" spans="1:20" x14ac:dyDescent="0.25">
      <c r="A130" s="7">
        <f t="shared" si="9"/>
        <v>118</v>
      </c>
      <c r="B130" s="35">
        <f t="shared" si="12"/>
        <v>118</v>
      </c>
      <c r="C130" s="41">
        <v>44937</v>
      </c>
      <c r="D130" s="54">
        <v>2300266</v>
      </c>
      <c r="E130" s="6">
        <v>44936</v>
      </c>
      <c r="F130" s="5" t="s">
        <v>123</v>
      </c>
      <c r="G130" s="34">
        <v>1120.98</v>
      </c>
      <c r="J130" s="5" t="s">
        <v>33</v>
      </c>
      <c r="K130" s="5" t="s">
        <v>34</v>
      </c>
      <c r="L130" s="8">
        <v>44966</v>
      </c>
      <c r="M130" s="37">
        <v>44967</v>
      </c>
      <c r="Q130" s="42">
        <v>44946</v>
      </c>
      <c r="R130" s="9">
        <f t="shared" si="11"/>
        <v>1120.98</v>
      </c>
      <c r="S130" s="5">
        <v>454</v>
      </c>
      <c r="T130" s="43">
        <v>44964</v>
      </c>
    </row>
    <row r="131" spans="1:20" x14ac:dyDescent="0.25">
      <c r="A131" s="7">
        <f t="shared" si="9"/>
        <v>119</v>
      </c>
      <c r="B131" s="35">
        <f t="shared" si="12"/>
        <v>119</v>
      </c>
      <c r="C131" s="41">
        <v>44937</v>
      </c>
      <c r="D131" s="54">
        <v>367</v>
      </c>
      <c r="E131" s="6">
        <v>44935</v>
      </c>
      <c r="F131" s="5" t="s">
        <v>115</v>
      </c>
      <c r="G131" s="34">
        <v>5004.7700000000004</v>
      </c>
      <c r="I131" s="7" t="s">
        <v>116</v>
      </c>
      <c r="J131" s="5" t="s">
        <v>117</v>
      </c>
      <c r="K131" s="5" t="s">
        <v>47</v>
      </c>
      <c r="L131" s="8">
        <v>44965</v>
      </c>
      <c r="M131" s="37">
        <v>44966</v>
      </c>
      <c r="Q131" s="42">
        <v>44965</v>
      </c>
      <c r="R131" s="9">
        <f t="shared" si="11"/>
        <v>5004.7700000000004</v>
      </c>
      <c r="S131" s="5">
        <v>486</v>
      </c>
      <c r="T131" s="43">
        <v>44965</v>
      </c>
    </row>
    <row r="132" spans="1:20" x14ac:dyDescent="0.25">
      <c r="A132" s="7">
        <f t="shared" si="9"/>
        <v>120</v>
      </c>
      <c r="B132" s="35">
        <f t="shared" si="12"/>
        <v>120</v>
      </c>
      <c r="C132" s="41">
        <v>44937</v>
      </c>
      <c r="D132" s="54">
        <v>366</v>
      </c>
      <c r="E132" s="6">
        <v>44935</v>
      </c>
      <c r="F132" s="5" t="s">
        <v>115</v>
      </c>
      <c r="G132" s="34">
        <v>62503.56</v>
      </c>
      <c r="I132" s="7" t="s">
        <v>116</v>
      </c>
      <c r="J132" s="5" t="s">
        <v>118</v>
      </c>
      <c r="K132" s="5" t="s">
        <v>47</v>
      </c>
      <c r="L132" s="8">
        <v>44965</v>
      </c>
      <c r="M132" s="37">
        <v>44966</v>
      </c>
      <c r="Q132" s="42">
        <v>44965</v>
      </c>
      <c r="R132" s="9">
        <f t="shared" si="11"/>
        <v>62503.56</v>
      </c>
      <c r="S132" s="5">
        <v>486</v>
      </c>
      <c r="T132" s="43">
        <v>44965</v>
      </c>
    </row>
    <row r="133" spans="1:20" x14ac:dyDescent="0.25">
      <c r="A133" s="7">
        <f t="shared" si="9"/>
        <v>121</v>
      </c>
      <c r="B133" s="35">
        <f t="shared" si="12"/>
        <v>121</v>
      </c>
      <c r="C133" s="41">
        <v>44937</v>
      </c>
      <c r="D133" s="54">
        <v>5583</v>
      </c>
      <c r="E133" s="6">
        <v>44935</v>
      </c>
      <c r="F133" s="5" t="s">
        <v>65</v>
      </c>
      <c r="G133" s="34">
        <v>762.56</v>
      </c>
      <c r="I133" s="7" t="s">
        <v>66</v>
      </c>
      <c r="J133" s="5" t="s">
        <v>179</v>
      </c>
      <c r="K133" s="5" t="s">
        <v>28</v>
      </c>
      <c r="L133" s="8">
        <v>44966</v>
      </c>
      <c r="M133" s="37">
        <v>44966</v>
      </c>
      <c r="Q133" s="42">
        <v>44951</v>
      </c>
      <c r="R133" s="9">
        <f t="shared" si="11"/>
        <v>762.56</v>
      </c>
      <c r="S133" s="5">
        <v>394</v>
      </c>
      <c r="T133" s="43">
        <v>44956</v>
      </c>
    </row>
    <row r="134" spans="1:20" x14ac:dyDescent="0.25">
      <c r="A134" s="7">
        <f t="shared" si="9"/>
        <v>122</v>
      </c>
      <c r="B134" s="35">
        <f t="shared" si="12"/>
        <v>122</v>
      </c>
      <c r="C134" s="41">
        <v>44937</v>
      </c>
      <c r="D134" s="54">
        <v>402</v>
      </c>
      <c r="E134" s="6">
        <v>44935</v>
      </c>
      <c r="F134" s="5" t="s">
        <v>29</v>
      </c>
      <c r="G134" s="34">
        <v>111344.58</v>
      </c>
      <c r="I134" s="7" t="s">
        <v>30</v>
      </c>
      <c r="J134" s="5" t="s">
        <v>31</v>
      </c>
      <c r="K134" s="5" t="s">
        <v>32</v>
      </c>
      <c r="L134" s="8">
        <v>44966</v>
      </c>
      <c r="M134" s="37">
        <v>44966</v>
      </c>
      <c r="Q134" s="42">
        <v>44945</v>
      </c>
      <c r="R134" s="9">
        <f t="shared" si="11"/>
        <v>111344.58</v>
      </c>
      <c r="S134" s="5">
        <v>308</v>
      </c>
      <c r="T134" s="43">
        <v>44946</v>
      </c>
    </row>
    <row r="135" spans="1:20" x14ac:dyDescent="0.25">
      <c r="A135" s="7">
        <f t="shared" si="9"/>
        <v>123</v>
      </c>
      <c r="B135" s="35">
        <f t="shared" si="12"/>
        <v>123</v>
      </c>
      <c r="C135" s="41">
        <v>44937</v>
      </c>
      <c r="D135" s="54">
        <v>401</v>
      </c>
      <c r="E135" s="6">
        <v>44935</v>
      </c>
      <c r="F135" s="5" t="s">
        <v>29</v>
      </c>
      <c r="G135" s="34">
        <v>-114914.58</v>
      </c>
      <c r="I135" s="7" t="s">
        <v>30</v>
      </c>
      <c r="J135" s="5" t="s">
        <v>31</v>
      </c>
      <c r="K135" s="5" t="s">
        <v>32</v>
      </c>
      <c r="L135" s="8">
        <v>44966</v>
      </c>
      <c r="M135" s="37">
        <v>44966</v>
      </c>
      <c r="Q135" s="10" t="s">
        <v>213</v>
      </c>
      <c r="R135" s="9">
        <f t="shared" si="11"/>
        <v>-114914.58</v>
      </c>
      <c r="S135" s="10" t="s">
        <v>213</v>
      </c>
    </row>
    <row r="136" spans="1:20" x14ac:dyDescent="0.25">
      <c r="A136" s="7">
        <f t="shared" si="9"/>
        <v>124</v>
      </c>
      <c r="B136" s="35">
        <f t="shared" si="12"/>
        <v>124</v>
      </c>
      <c r="C136" s="41">
        <v>44937</v>
      </c>
      <c r="D136" s="54">
        <v>7000034</v>
      </c>
      <c r="E136" s="6">
        <v>44932</v>
      </c>
      <c r="F136" s="5" t="s">
        <v>214</v>
      </c>
      <c r="G136" s="34">
        <v>2114.63</v>
      </c>
      <c r="I136" s="7" t="s">
        <v>215</v>
      </c>
      <c r="J136" s="5" t="s">
        <v>216</v>
      </c>
      <c r="K136" s="5" t="s">
        <v>28</v>
      </c>
      <c r="L136" s="8">
        <v>44956</v>
      </c>
      <c r="M136" s="37">
        <v>44966</v>
      </c>
      <c r="Q136" s="42">
        <v>44951</v>
      </c>
      <c r="R136" s="9">
        <f t="shared" si="11"/>
        <v>2114.63</v>
      </c>
      <c r="S136" s="5">
        <v>328</v>
      </c>
      <c r="T136" s="43">
        <v>44951</v>
      </c>
    </row>
    <row r="137" spans="1:20" x14ac:dyDescent="0.25">
      <c r="A137" s="7">
        <f t="shared" si="9"/>
        <v>125</v>
      </c>
      <c r="B137" s="35">
        <f t="shared" si="12"/>
        <v>125</v>
      </c>
      <c r="C137" s="41">
        <v>44937</v>
      </c>
      <c r="D137" s="54">
        <v>1116886817</v>
      </c>
      <c r="E137" s="6">
        <v>44930</v>
      </c>
      <c r="F137" s="5" t="s">
        <v>112</v>
      </c>
      <c r="G137" s="34">
        <v>200.56</v>
      </c>
      <c r="J137" s="5" t="s">
        <v>33</v>
      </c>
      <c r="K137" s="5" t="s">
        <v>34</v>
      </c>
      <c r="L137" s="8">
        <v>44961</v>
      </c>
      <c r="M137" s="37">
        <v>44966</v>
      </c>
      <c r="Q137" s="42">
        <v>44956</v>
      </c>
      <c r="R137" s="9">
        <f t="shared" si="11"/>
        <v>200.56</v>
      </c>
      <c r="S137" s="5">
        <v>399</v>
      </c>
      <c r="T137" s="43">
        <v>44957</v>
      </c>
    </row>
    <row r="138" spans="1:20" x14ac:dyDescent="0.25">
      <c r="A138" s="7">
        <f t="shared" si="9"/>
        <v>126</v>
      </c>
      <c r="B138" s="35">
        <f t="shared" si="12"/>
        <v>126</v>
      </c>
      <c r="C138" s="41">
        <v>44937</v>
      </c>
      <c r="D138" s="54">
        <v>23001</v>
      </c>
      <c r="E138" s="6">
        <v>44935</v>
      </c>
      <c r="F138" s="5" t="s">
        <v>183</v>
      </c>
      <c r="G138" s="34">
        <v>97108.36</v>
      </c>
      <c r="I138" s="7" t="s">
        <v>184</v>
      </c>
      <c r="J138" s="5" t="s">
        <v>185</v>
      </c>
      <c r="K138" s="5" t="s">
        <v>28</v>
      </c>
      <c r="L138" s="8">
        <v>44965</v>
      </c>
      <c r="M138" s="37">
        <v>44966</v>
      </c>
      <c r="Q138" s="42">
        <v>44942</v>
      </c>
      <c r="R138" s="9">
        <f t="shared" si="11"/>
        <v>97108.36</v>
      </c>
      <c r="S138" s="5">
        <v>451</v>
      </c>
      <c r="T138" s="43">
        <v>44964</v>
      </c>
    </row>
    <row r="139" spans="1:20" x14ac:dyDescent="0.25">
      <c r="A139" s="7">
        <f t="shared" si="9"/>
        <v>127</v>
      </c>
      <c r="B139" s="35">
        <f t="shared" si="12"/>
        <v>127</v>
      </c>
      <c r="C139" s="41">
        <v>44937</v>
      </c>
      <c r="D139" s="54">
        <v>698</v>
      </c>
      <c r="E139" s="6">
        <v>44929</v>
      </c>
      <c r="F139" s="5" t="s">
        <v>172</v>
      </c>
      <c r="G139" s="34">
        <v>42224.47</v>
      </c>
      <c r="I139" s="7" t="s">
        <v>173</v>
      </c>
      <c r="J139" s="5" t="s">
        <v>174</v>
      </c>
      <c r="K139" s="5" t="s">
        <v>175</v>
      </c>
      <c r="L139" s="8">
        <v>44958</v>
      </c>
      <c r="M139" s="37">
        <v>44966</v>
      </c>
      <c r="Q139" s="42">
        <v>44951</v>
      </c>
      <c r="R139" s="9">
        <f t="shared" si="11"/>
        <v>42224.47</v>
      </c>
      <c r="S139" s="5">
        <v>388</v>
      </c>
      <c r="T139" s="43">
        <v>44956</v>
      </c>
    </row>
    <row r="140" spans="1:20" x14ac:dyDescent="0.25">
      <c r="A140" s="7">
        <f t="shared" si="9"/>
        <v>128</v>
      </c>
      <c r="B140" s="35">
        <f t="shared" si="12"/>
        <v>128</v>
      </c>
      <c r="C140" s="41">
        <v>44937</v>
      </c>
      <c r="D140" s="54">
        <v>2300114</v>
      </c>
      <c r="E140" s="6">
        <v>44932</v>
      </c>
      <c r="F140" s="5" t="s">
        <v>123</v>
      </c>
      <c r="G140" s="34">
        <v>253.47</v>
      </c>
      <c r="J140" s="5" t="s">
        <v>33</v>
      </c>
      <c r="K140" s="5" t="s">
        <v>34</v>
      </c>
      <c r="L140" s="8">
        <v>44962</v>
      </c>
      <c r="M140" s="37">
        <v>44966</v>
      </c>
      <c r="Q140" s="42">
        <v>44946</v>
      </c>
      <c r="R140" s="9">
        <f t="shared" si="11"/>
        <v>253.47</v>
      </c>
      <c r="S140" s="5">
        <v>378</v>
      </c>
      <c r="T140" s="43">
        <v>44956</v>
      </c>
    </row>
    <row r="141" spans="1:20" x14ac:dyDescent="0.25">
      <c r="A141" s="7">
        <f t="shared" si="9"/>
        <v>129</v>
      </c>
      <c r="B141" s="35">
        <f t="shared" si="12"/>
        <v>129</v>
      </c>
      <c r="C141" s="41">
        <v>44937</v>
      </c>
      <c r="D141" s="54">
        <v>5535</v>
      </c>
      <c r="E141" s="6">
        <v>44925</v>
      </c>
      <c r="F141" s="5" t="s">
        <v>217</v>
      </c>
      <c r="G141" s="34">
        <v>535.5</v>
      </c>
      <c r="I141" s="7" t="s">
        <v>218</v>
      </c>
      <c r="J141" s="5" t="s">
        <v>161</v>
      </c>
      <c r="K141" s="5" t="s">
        <v>34</v>
      </c>
      <c r="L141" s="8">
        <v>44956</v>
      </c>
      <c r="M141" s="37">
        <v>44966</v>
      </c>
      <c r="Q141" s="42">
        <v>44951</v>
      </c>
      <c r="R141" s="9">
        <f t="shared" si="11"/>
        <v>535.5</v>
      </c>
      <c r="S141" s="5">
        <v>329</v>
      </c>
      <c r="T141" s="43">
        <v>44951</v>
      </c>
    </row>
    <row r="142" spans="1:20" x14ac:dyDescent="0.25">
      <c r="A142" s="7">
        <f t="shared" si="9"/>
        <v>130</v>
      </c>
      <c r="B142" s="35">
        <f t="shared" ref="B142:B156" si="13">A142</f>
        <v>130</v>
      </c>
      <c r="C142" s="41">
        <v>44938</v>
      </c>
      <c r="D142" s="54">
        <v>229428</v>
      </c>
      <c r="E142" s="6">
        <v>44926</v>
      </c>
      <c r="F142" s="5" t="s">
        <v>219</v>
      </c>
      <c r="G142" s="34">
        <v>599317.43999999994</v>
      </c>
      <c r="J142" s="5" t="s">
        <v>220</v>
      </c>
      <c r="K142" s="5" t="s">
        <v>221</v>
      </c>
      <c r="L142" s="8">
        <v>44967</v>
      </c>
      <c r="Q142" s="42">
        <v>44945</v>
      </c>
      <c r="R142" s="9">
        <f t="shared" si="11"/>
        <v>599317.43999999994</v>
      </c>
      <c r="S142" s="5">
        <v>445</v>
      </c>
      <c r="T142" s="43">
        <v>44964</v>
      </c>
    </row>
    <row r="143" spans="1:20" x14ac:dyDescent="0.25">
      <c r="A143" s="7">
        <f t="shared" si="9"/>
        <v>131</v>
      </c>
      <c r="B143" s="35">
        <f t="shared" si="13"/>
        <v>131</v>
      </c>
      <c r="C143" s="41">
        <v>44938</v>
      </c>
      <c r="D143" s="54">
        <v>4220001047</v>
      </c>
      <c r="E143" s="6">
        <v>44936</v>
      </c>
      <c r="F143" s="5" t="s">
        <v>26</v>
      </c>
      <c r="G143" s="34">
        <v>-2804102</v>
      </c>
      <c r="J143" s="5" t="s">
        <v>27</v>
      </c>
      <c r="K143" s="5" t="s">
        <v>28</v>
      </c>
      <c r="L143" s="8">
        <v>44936</v>
      </c>
      <c r="Q143" s="10" t="s">
        <v>405</v>
      </c>
      <c r="R143" s="9">
        <f t="shared" si="11"/>
        <v>-2804102</v>
      </c>
      <c r="S143" s="10" t="s">
        <v>405</v>
      </c>
    </row>
    <row r="144" spans="1:20" x14ac:dyDescent="0.25">
      <c r="A144" s="7">
        <f t="shared" si="9"/>
        <v>132</v>
      </c>
      <c r="B144" s="35">
        <f t="shared" si="13"/>
        <v>132</v>
      </c>
      <c r="C144" s="41">
        <v>44938</v>
      </c>
      <c r="D144" s="54">
        <v>2116</v>
      </c>
      <c r="E144" s="6">
        <v>44937</v>
      </c>
      <c r="F144" s="5" t="s">
        <v>206</v>
      </c>
      <c r="G144" s="34">
        <v>711180.09</v>
      </c>
      <c r="I144" s="7" t="s">
        <v>207</v>
      </c>
      <c r="J144" s="5" t="s">
        <v>222</v>
      </c>
      <c r="K144" s="5" t="s">
        <v>144</v>
      </c>
      <c r="L144" s="8">
        <v>44968</v>
      </c>
      <c r="Q144" s="10" t="s">
        <v>51</v>
      </c>
      <c r="R144" s="9">
        <f t="shared" si="11"/>
        <v>711180.09</v>
      </c>
      <c r="S144" s="10" t="s">
        <v>51</v>
      </c>
    </row>
    <row r="145" spans="1:20" x14ac:dyDescent="0.25">
      <c r="A145" s="7">
        <f t="shared" si="9"/>
        <v>133</v>
      </c>
      <c r="B145" s="35">
        <f t="shared" si="13"/>
        <v>133</v>
      </c>
      <c r="C145" s="41">
        <v>44938</v>
      </c>
      <c r="D145" s="54">
        <v>1162</v>
      </c>
      <c r="E145" s="6">
        <v>44937</v>
      </c>
      <c r="F145" s="5" t="s">
        <v>223</v>
      </c>
      <c r="G145" s="34">
        <v>-188086.16</v>
      </c>
      <c r="J145" s="5" t="s">
        <v>100</v>
      </c>
      <c r="K145" s="5" t="s">
        <v>28</v>
      </c>
      <c r="L145" s="8">
        <v>44968</v>
      </c>
      <c r="P145" s="10" t="s">
        <v>418</v>
      </c>
      <c r="Q145" s="42">
        <v>44959</v>
      </c>
      <c r="R145" s="9">
        <f t="shared" si="11"/>
        <v>-188086.16</v>
      </c>
      <c r="S145" s="5">
        <v>469</v>
      </c>
      <c r="T145" s="43">
        <v>44965</v>
      </c>
    </row>
    <row r="146" spans="1:20" x14ac:dyDescent="0.25">
      <c r="A146" s="7">
        <f t="shared" si="9"/>
        <v>134</v>
      </c>
      <c r="B146" s="35">
        <f t="shared" si="13"/>
        <v>134</v>
      </c>
      <c r="C146" s="41">
        <v>44938</v>
      </c>
      <c r="D146" s="54">
        <v>1163</v>
      </c>
      <c r="E146" s="6">
        <v>44937</v>
      </c>
      <c r="F146" s="5" t="s">
        <v>223</v>
      </c>
      <c r="G146" s="34">
        <v>193486.75</v>
      </c>
      <c r="J146" s="5" t="s">
        <v>67</v>
      </c>
      <c r="K146" s="5" t="s">
        <v>28</v>
      </c>
      <c r="L146" s="8">
        <v>44967</v>
      </c>
      <c r="Q146" s="42">
        <v>44959</v>
      </c>
      <c r="R146" s="9">
        <f t="shared" si="11"/>
        <v>193486.75</v>
      </c>
      <c r="S146" s="5">
        <v>469</v>
      </c>
      <c r="T146" s="43">
        <v>44965</v>
      </c>
    </row>
    <row r="147" spans="1:20" x14ac:dyDescent="0.25">
      <c r="A147" s="7">
        <f t="shared" si="9"/>
        <v>135</v>
      </c>
      <c r="B147" s="35">
        <f t="shared" si="13"/>
        <v>135</v>
      </c>
      <c r="C147" s="41">
        <v>44938</v>
      </c>
      <c r="D147" s="54">
        <v>3360</v>
      </c>
      <c r="E147" s="6">
        <v>44936</v>
      </c>
      <c r="F147" s="5" t="s">
        <v>35</v>
      </c>
      <c r="G147" s="34">
        <v>224506.75</v>
      </c>
      <c r="I147" s="7" t="s">
        <v>224</v>
      </c>
      <c r="J147" s="5" t="s">
        <v>225</v>
      </c>
      <c r="K147" s="5" t="s">
        <v>34</v>
      </c>
      <c r="L147" s="8">
        <v>44967</v>
      </c>
      <c r="Q147" s="10" t="s">
        <v>51</v>
      </c>
      <c r="R147" s="9">
        <f t="shared" si="11"/>
        <v>224506.75</v>
      </c>
      <c r="S147" s="10" t="s">
        <v>51</v>
      </c>
    </row>
    <row r="148" spans="1:20" x14ac:dyDescent="0.25">
      <c r="A148" s="7">
        <f t="shared" si="9"/>
        <v>136</v>
      </c>
      <c r="B148" s="35">
        <f t="shared" si="13"/>
        <v>136</v>
      </c>
      <c r="C148" s="41">
        <v>44938</v>
      </c>
      <c r="D148" s="54">
        <v>230200043</v>
      </c>
      <c r="E148" s="6">
        <v>44937</v>
      </c>
      <c r="F148" s="5" t="s">
        <v>90</v>
      </c>
      <c r="G148" s="34">
        <v>2346.0300000000002</v>
      </c>
      <c r="I148" s="7" t="s">
        <v>226</v>
      </c>
      <c r="J148" s="5" t="s">
        <v>227</v>
      </c>
      <c r="K148" s="5" t="s">
        <v>28</v>
      </c>
      <c r="L148" s="8">
        <v>44967</v>
      </c>
      <c r="Q148" s="42">
        <v>44959</v>
      </c>
      <c r="R148" s="9">
        <f t="shared" si="11"/>
        <v>2346.0300000000002</v>
      </c>
      <c r="S148" s="5">
        <v>484</v>
      </c>
      <c r="T148" s="43">
        <v>44965</v>
      </c>
    </row>
    <row r="149" spans="1:20" x14ac:dyDescent="0.25">
      <c r="A149" s="7">
        <f t="shared" si="9"/>
        <v>137</v>
      </c>
      <c r="B149" s="35">
        <f t="shared" si="13"/>
        <v>137</v>
      </c>
      <c r="C149" s="41">
        <v>44938</v>
      </c>
      <c r="D149" s="54">
        <v>4933</v>
      </c>
      <c r="E149" s="6">
        <v>44930</v>
      </c>
      <c r="F149" s="5" t="s">
        <v>38</v>
      </c>
      <c r="G149" s="34">
        <v>7658.84</v>
      </c>
      <c r="J149" s="5" t="s">
        <v>33</v>
      </c>
      <c r="K149" s="5" t="s">
        <v>34</v>
      </c>
      <c r="L149" s="8">
        <v>44961</v>
      </c>
      <c r="M149" s="37">
        <v>44968</v>
      </c>
      <c r="Q149" s="42">
        <v>44946</v>
      </c>
      <c r="R149" s="9">
        <f t="shared" si="11"/>
        <v>7658.84</v>
      </c>
      <c r="S149" s="5">
        <v>377</v>
      </c>
      <c r="T149" s="43">
        <v>44956</v>
      </c>
    </row>
    <row r="150" spans="1:20" x14ac:dyDescent="0.25">
      <c r="A150" s="7">
        <f t="shared" si="9"/>
        <v>138</v>
      </c>
      <c r="B150" s="35">
        <f t="shared" si="13"/>
        <v>138</v>
      </c>
      <c r="C150" s="41">
        <v>44938</v>
      </c>
      <c r="D150" s="54">
        <v>3360</v>
      </c>
      <c r="E150" s="6">
        <v>44936</v>
      </c>
      <c r="F150" s="5" t="s">
        <v>35</v>
      </c>
      <c r="G150" s="34">
        <v>224506.76</v>
      </c>
      <c r="I150" s="7" t="s">
        <v>224</v>
      </c>
      <c r="J150" s="5" t="s">
        <v>225</v>
      </c>
      <c r="K150" s="5" t="s">
        <v>34</v>
      </c>
      <c r="L150" s="8">
        <v>44967</v>
      </c>
      <c r="M150" s="37">
        <v>44968</v>
      </c>
      <c r="Q150" s="42">
        <v>44951</v>
      </c>
      <c r="R150" s="9">
        <f t="shared" si="11"/>
        <v>224506.76</v>
      </c>
      <c r="S150" s="5">
        <v>455</v>
      </c>
      <c r="T150" s="43">
        <v>44964</v>
      </c>
    </row>
    <row r="151" spans="1:20" x14ac:dyDescent="0.25">
      <c r="A151" s="7">
        <f t="shared" si="9"/>
        <v>139</v>
      </c>
      <c r="B151" s="35">
        <f t="shared" si="13"/>
        <v>139</v>
      </c>
      <c r="C151" s="41">
        <v>44938</v>
      </c>
      <c r="D151" s="54">
        <v>1230002</v>
      </c>
      <c r="E151" s="6">
        <v>44935</v>
      </c>
      <c r="F151" s="5" t="s">
        <v>228</v>
      </c>
      <c r="G151" s="34">
        <v>325075.95</v>
      </c>
      <c r="I151" s="7" t="s">
        <v>229</v>
      </c>
      <c r="J151" s="5" t="s">
        <v>67</v>
      </c>
      <c r="K151" s="5" t="s">
        <v>28</v>
      </c>
      <c r="L151" s="8">
        <v>44965</v>
      </c>
      <c r="M151" s="37">
        <v>44968</v>
      </c>
      <c r="Q151" s="42">
        <v>44951</v>
      </c>
      <c r="R151" s="9">
        <f t="shared" si="11"/>
        <v>325075.95</v>
      </c>
      <c r="S151" s="5">
        <v>443</v>
      </c>
      <c r="T151" s="43">
        <v>44964</v>
      </c>
    </row>
    <row r="152" spans="1:20" x14ac:dyDescent="0.25">
      <c r="A152" s="7">
        <f t="shared" si="9"/>
        <v>140</v>
      </c>
      <c r="B152" s="35">
        <f t="shared" si="13"/>
        <v>140</v>
      </c>
      <c r="C152" s="41">
        <v>44938</v>
      </c>
      <c r="D152" s="54">
        <v>1230003</v>
      </c>
      <c r="E152" s="6">
        <v>44935</v>
      </c>
      <c r="F152" s="5" t="s">
        <v>228</v>
      </c>
      <c r="G152" s="34">
        <v>26675.61</v>
      </c>
      <c r="I152" s="7" t="s">
        <v>230</v>
      </c>
      <c r="J152" s="5" t="s">
        <v>67</v>
      </c>
      <c r="K152" s="5" t="s">
        <v>28</v>
      </c>
      <c r="L152" s="8">
        <v>44965</v>
      </c>
      <c r="M152" s="37">
        <v>44968</v>
      </c>
      <c r="Q152" s="42">
        <v>44951</v>
      </c>
      <c r="R152" s="9">
        <f t="shared" si="11"/>
        <v>26675.61</v>
      </c>
      <c r="S152" s="5">
        <v>443</v>
      </c>
      <c r="T152" s="43">
        <v>44964</v>
      </c>
    </row>
    <row r="153" spans="1:20" x14ac:dyDescent="0.25">
      <c r="A153" s="7">
        <f t="shared" si="9"/>
        <v>141</v>
      </c>
      <c r="B153" s="35">
        <f t="shared" si="13"/>
        <v>141</v>
      </c>
      <c r="C153" s="41">
        <v>44938</v>
      </c>
      <c r="D153" s="54">
        <v>1230004</v>
      </c>
      <c r="E153" s="6">
        <v>44935</v>
      </c>
      <c r="F153" s="5" t="s">
        <v>228</v>
      </c>
      <c r="G153" s="34">
        <v>13253.47</v>
      </c>
      <c r="I153" s="7" t="s">
        <v>231</v>
      </c>
      <c r="J153" s="5" t="s">
        <v>31</v>
      </c>
      <c r="K153" s="5" t="s">
        <v>28</v>
      </c>
      <c r="L153" s="8">
        <v>44965</v>
      </c>
      <c r="M153" s="37">
        <v>44968</v>
      </c>
      <c r="Q153" s="42">
        <v>44956</v>
      </c>
      <c r="R153" s="9">
        <f t="shared" si="11"/>
        <v>13253.47</v>
      </c>
      <c r="S153" s="5">
        <v>443</v>
      </c>
      <c r="T153" s="43">
        <v>44964</v>
      </c>
    </row>
    <row r="154" spans="1:20" x14ac:dyDescent="0.25">
      <c r="A154" s="7">
        <f t="shared" si="9"/>
        <v>142</v>
      </c>
      <c r="B154" s="35">
        <f t="shared" si="13"/>
        <v>142</v>
      </c>
      <c r="C154" s="41">
        <v>44938</v>
      </c>
      <c r="D154" s="54">
        <v>1230005</v>
      </c>
      <c r="E154" s="6">
        <v>44935</v>
      </c>
      <c r="F154" s="5" t="s">
        <v>228</v>
      </c>
      <c r="G154" s="34">
        <v>18457.89</v>
      </c>
      <c r="I154" s="7" t="s">
        <v>232</v>
      </c>
      <c r="J154" s="5" t="s">
        <v>233</v>
      </c>
      <c r="K154" s="5" t="s">
        <v>28</v>
      </c>
      <c r="L154" s="8">
        <v>44965</v>
      </c>
      <c r="M154" s="37">
        <v>44968</v>
      </c>
      <c r="Q154" s="42">
        <v>44964</v>
      </c>
      <c r="R154" s="9">
        <f t="shared" si="11"/>
        <v>18457.89</v>
      </c>
      <c r="S154" s="5">
        <v>443</v>
      </c>
      <c r="T154" s="43">
        <v>44964</v>
      </c>
    </row>
    <row r="155" spans="1:20" x14ac:dyDescent="0.25">
      <c r="A155" s="7">
        <f t="shared" si="9"/>
        <v>143</v>
      </c>
      <c r="B155" s="35">
        <f t="shared" si="13"/>
        <v>143</v>
      </c>
      <c r="C155" s="41">
        <v>44938</v>
      </c>
      <c r="D155" s="54">
        <v>2116</v>
      </c>
      <c r="E155" s="6">
        <v>44937</v>
      </c>
      <c r="F155" s="5" t="s">
        <v>206</v>
      </c>
      <c r="G155" s="34">
        <v>711180.09</v>
      </c>
      <c r="I155" s="7" t="s">
        <v>207</v>
      </c>
      <c r="J155" s="5" t="s">
        <v>222</v>
      </c>
      <c r="K155" s="5" t="s">
        <v>144</v>
      </c>
      <c r="L155" s="8">
        <v>44968</v>
      </c>
      <c r="M155" s="37">
        <v>44968</v>
      </c>
      <c r="Q155" s="42">
        <v>44942</v>
      </c>
      <c r="R155" s="9">
        <f t="shared" si="11"/>
        <v>711180.09</v>
      </c>
      <c r="S155" s="5" t="s">
        <v>885</v>
      </c>
      <c r="T155" s="43">
        <v>44946</v>
      </c>
    </row>
    <row r="156" spans="1:20" x14ac:dyDescent="0.25">
      <c r="A156" s="7">
        <f t="shared" si="9"/>
        <v>144</v>
      </c>
      <c r="B156" s="35">
        <f t="shared" si="13"/>
        <v>144</v>
      </c>
      <c r="C156" s="41">
        <v>44938</v>
      </c>
      <c r="D156" s="54">
        <v>2115</v>
      </c>
      <c r="E156" s="6">
        <v>44937</v>
      </c>
      <c r="F156" s="5" t="s">
        <v>206</v>
      </c>
      <c r="G156" s="34">
        <v>207328.07</v>
      </c>
      <c r="I156" s="7" t="s">
        <v>207</v>
      </c>
      <c r="J156" s="5" t="s">
        <v>234</v>
      </c>
      <c r="K156" s="5" t="s">
        <v>144</v>
      </c>
      <c r="L156" s="8">
        <v>44966</v>
      </c>
      <c r="Q156" s="10" t="s">
        <v>51</v>
      </c>
      <c r="R156" s="9">
        <f t="shared" si="11"/>
        <v>207328.07</v>
      </c>
      <c r="S156" s="10" t="s">
        <v>51</v>
      </c>
    </row>
    <row r="157" spans="1:20" x14ac:dyDescent="0.25">
      <c r="A157" s="7">
        <f t="shared" si="9"/>
        <v>145</v>
      </c>
      <c r="B157" s="35">
        <f t="shared" ref="B157:B171" si="14">A157</f>
        <v>145</v>
      </c>
      <c r="C157" s="41">
        <v>44938</v>
      </c>
      <c r="D157" s="54">
        <v>320018</v>
      </c>
      <c r="E157" s="6">
        <v>44937</v>
      </c>
      <c r="F157" s="5" t="s">
        <v>235</v>
      </c>
      <c r="G157" s="34">
        <v>2270</v>
      </c>
      <c r="J157" s="5" t="s">
        <v>33</v>
      </c>
      <c r="K157" s="5" t="s">
        <v>34</v>
      </c>
      <c r="L157" s="8">
        <v>44952</v>
      </c>
      <c r="Q157" s="42">
        <v>44945</v>
      </c>
      <c r="R157" s="9">
        <f t="shared" si="11"/>
        <v>2270</v>
      </c>
      <c r="S157" s="5">
        <v>309</v>
      </c>
      <c r="T157" s="43">
        <v>44946</v>
      </c>
    </row>
    <row r="158" spans="1:20" x14ac:dyDescent="0.25">
      <c r="A158" s="7">
        <f t="shared" si="9"/>
        <v>146</v>
      </c>
      <c r="B158" s="35">
        <f t="shared" si="14"/>
        <v>146</v>
      </c>
      <c r="C158" s="41">
        <v>44942</v>
      </c>
      <c r="D158" s="54">
        <v>37846</v>
      </c>
      <c r="E158" s="6">
        <v>44929</v>
      </c>
      <c r="F158" s="5" t="s">
        <v>236</v>
      </c>
      <c r="G158" s="34">
        <v>4724.1099999999997</v>
      </c>
      <c r="I158" s="7" t="s">
        <v>237</v>
      </c>
      <c r="J158" s="5" t="s">
        <v>238</v>
      </c>
      <c r="K158" s="5" t="s">
        <v>34</v>
      </c>
      <c r="L158" s="8">
        <v>44959</v>
      </c>
      <c r="Q158" s="10" t="s">
        <v>51</v>
      </c>
      <c r="R158" s="9">
        <f t="shared" si="11"/>
        <v>4724.1099999999997</v>
      </c>
      <c r="S158" s="10" t="s">
        <v>51</v>
      </c>
    </row>
    <row r="159" spans="1:20" x14ac:dyDescent="0.25">
      <c r="A159" s="7">
        <f t="shared" si="9"/>
        <v>147</v>
      </c>
      <c r="B159" s="35">
        <f t="shared" si="14"/>
        <v>147</v>
      </c>
      <c r="C159" s="41">
        <v>44942</v>
      </c>
      <c r="D159" s="54">
        <v>231400001</v>
      </c>
      <c r="E159" s="6">
        <v>44938</v>
      </c>
      <c r="F159" s="5" t="s">
        <v>124</v>
      </c>
      <c r="G159" s="34">
        <v>-56506.65</v>
      </c>
      <c r="I159" s="7" t="s">
        <v>128</v>
      </c>
      <c r="J159" s="5" t="s">
        <v>239</v>
      </c>
      <c r="K159" s="5" t="s">
        <v>130</v>
      </c>
      <c r="L159" s="8">
        <v>44969</v>
      </c>
      <c r="Q159" s="42">
        <v>44946</v>
      </c>
      <c r="R159" s="9">
        <f t="shared" si="11"/>
        <v>-56506.65</v>
      </c>
      <c r="S159" s="5">
        <v>367</v>
      </c>
      <c r="T159" s="43">
        <v>44953</v>
      </c>
    </row>
    <row r="160" spans="1:20" x14ac:dyDescent="0.25">
      <c r="A160" s="7">
        <f t="shared" si="9"/>
        <v>148</v>
      </c>
      <c r="B160" s="35">
        <f t="shared" si="14"/>
        <v>148</v>
      </c>
      <c r="C160" s="41">
        <v>44942</v>
      </c>
      <c r="D160" s="54">
        <v>229455</v>
      </c>
      <c r="E160" s="6">
        <v>44926</v>
      </c>
      <c r="F160" s="5" t="s">
        <v>219</v>
      </c>
      <c r="G160" s="34">
        <v>10832.83</v>
      </c>
      <c r="J160" s="5" t="s">
        <v>240</v>
      </c>
      <c r="K160" s="5" t="s">
        <v>28</v>
      </c>
      <c r="L160" s="8">
        <v>44953</v>
      </c>
      <c r="Q160" s="42">
        <v>44953</v>
      </c>
      <c r="R160" s="9">
        <f>10793.2+39.63</f>
        <v>10832.83</v>
      </c>
      <c r="S160" s="5">
        <v>41.368000000000002</v>
      </c>
      <c r="T160" s="5" t="s">
        <v>350</v>
      </c>
    </row>
    <row r="161" spans="1:20" s="48" customFormat="1" x14ac:dyDescent="0.25">
      <c r="A161" s="44">
        <f t="shared" si="9"/>
        <v>149</v>
      </c>
      <c r="B161" s="45">
        <f t="shared" si="14"/>
        <v>149</v>
      </c>
      <c r="C161" s="46">
        <v>44942</v>
      </c>
      <c r="D161" s="56">
        <v>3361</v>
      </c>
      <c r="E161" s="47">
        <v>44936</v>
      </c>
      <c r="F161" s="48" t="s">
        <v>35</v>
      </c>
      <c r="G161" s="49">
        <v>1289640.93</v>
      </c>
      <c r="I161" s="44" t="s">
        <v>224</v>
      </c>
      <c r="J161" s="48" t="s">
        <v>80</v>
      </c>
      <c r="K161" s="48" t="s">
        <v>47</v>
      </c>
      <c r="L161" s="50">
        <v>44972</v>
      </c>
      <c r="M161" s="37">
        <v>44973</v>
      </c>
      <c r="Q161" s="57">
        <v>44951</v>
      </c>
      <c r="R161" s="52">
        <f t="shared" si="11"/>
        <v>1289640.93</v>
      </c>
      <c r="S161" s="48">
        <v>588</v>
      </c>
      <c r="T161" s="58">
        <v>44970</v>
      </c>
    </row>
    <row r="162" spans="1:20" x14ac:dyDescent="0.25">
      <c r="A162" s="7">
        <f t="shared" si="9"/>
        <v>150</v>
      </c>
      <c r="B162" s="35">
        <f t="shared" si="14"/>
        <v>150</v>
      </c>
      <c r="C162" s="41">
        <v>44942</v>
      </c>
      <c r="D162" s="54">
        <v>119624</v>
      </c>
      <c r="E162" s="6">
        <v>44937</v>
      </c>
      <c r="F162" s="5" t="s">
        <v>241</v>
      </c>
      <c r="G162" s="34">
        <v>307.02</v>
      </c>
      <c r="J162" s="5" t="s">
        <v>33</v>
      </c>
      <c r="K162" s="5" t="s">
        <v>34</v>
      </c>
      <c r="L162" s="8">
        <v>44968</v>
      </c>
      <c r="M162" s="37">
        <v>44969</v>
      </c>
      <c r="Q162" s="42">
        <v>44951</v>
      </c>
      <c r="R162" s="9">
        <f t="shared" si="11"/>
        <v>307.02</v>
      </c>
      <c r="S162" s="5">
        <v>479</v>
      </c>
      <c r="T162" s="43">
        <v>44965</v>
      </c>
    </row>
    <row r="163" spans="1:20" x14ac:dyDescent="0.25">
      <c r="A163" s="7">
        <f t="shared" si="9"/>
        <v>151</v>
      </c>
      <c r="B163" s="35">
        <f t="shared" si="14"/>
        <v>151</v>
      </c>
      <c r="C163" s="41">
        <v>44942</v>
      </c>
      <c r="D163" s="54">
        <v>101008</v>
      </c>
      <c r="E163" s="6">
        <v>44922</v>
      </c>
      <c r="F163" s="5" t="s">
        <v>242</v>
      </c>
      <c r="G163" s="34">
        <v>199.49</v>
      </c>
      <c r="J163" s="5" t="s">
        <v>243</v>
      </c>
      <c r="K163" s="5" t="s">
        <v>34</v>
      </c>
      <c r="L163" s="8">
        <v>44952</v>
      </c>
      <c r="M163" s="37">
        <v>44968</v>
      </c>
      <c r="Q163" s="42">
        <v>44951</v>
      </c>
      <c r="R163" s="9">
        <f t="shared" si="11"/>
        <v>199.49</v>
      </c>
      <c r="S163" s="5">
        <v>344</v>
      </c>
      <c r="T163" s="43">
        <v>44952</v>
      </c>
    </row>
    <row r="164" spans="1:20" x14ac:dyDescent="0.25">
      <c r="A164" s="7">
        <f t="shared" ref="A164:A227" si="15">A163+1</f>
        <v>152</v>
      </c>
      <c r="B164" s="35">
        <f t="shared" si="14"/>
        <v>152</v>
      </c>
      <c r="C164" s="41">
        <v>44942</v>
      </c>
      <c r="D164" s="54">
        <v>101018</v>
      </c>
      <c r="E164" s="6">
        <v>44922</v>
      </c>
      <c r="F164" s="5" t="s">
        <v>242</v>
      </c>
      <c r="G164" s="34">
        <v>227.01</v>
      </c>
      <c r="J164" s="5" t="s">
        <v>243</v>
      </c>
      <c r="K164" s="5" t="s">
        <v>34</v>
      </c>
      <c r="L164" s="8">
        <v>44952</v>
      </c>
      <c r="M164" s="37">
        <v>44968</v>
      </c>
      <c r="Q164" s="42">
        <v>44951</v>
      </c>
      <c r="R164" s="9">
        <f t="shared" si="11"/>
        <v>227.01</v>
      </c>
      <c r="S164" s="5">
        <v>344</v>
      </c>
      <c r="T164" s="43">
        <v>44952</v>
      </c>
    </row>
    <row r="165" spans="1:20" x14ac:dyDescent="0.25">
      <c r="A165" s="7">
        <f t="shared" si="15"/>
        <v>153</v>
      </c>
      <c r="B165" s="35">
        <f t="shared" si="14"/>
        <v>153</v>
      </c>
      <c r="C165" s="41">
        <v>44942</v>
      </c>
      <c r="D165" s="54">
        <v>2022121601</v>
      </c>
      <c r="E165" s="6">
        <v>44937</v>
      </c>
      <c r="F165" s="5" t="s">
        <v>42</v>
      </c>
      <c r="G165" s="34">
        <v>105853.46</v>
      </c>
      <c r="I165" s="7">
        <v>561</v>
      </c>
      <c r="J165" s="5" t="s">
        <v>244</v>
      </c>
      <c r="K165" s="5" t="s">
        <v>77</v>
      </c>
      <c r="L165" s="8">
        <v>44965</v>
      </c>
      <c r="M165" s="37">
        <v>44968</v>
      </c>
      <c r="Q165" s="42">
        <v>44956</v>
      </c>
      <c r="R165" s="9">
        <f t="shared" si="11"/>
        <v>105853.46</v>
      </c>
      <c r="S165" s="5">
        <v>458</v>
      </c>
      <c r="T165" s="43">
        <v>44964</v>
      </c>
    </row>
    <row r="166" spans="1:20" x14ac:dyDescent="0.25">
      <c r="A166" s="7">
        <f t="shared" si="15"/>
        <v>154</v>
      </c>
      <c r="B166" s="35">
        <f t="shared" si="14"/>
        <v>154</v>
      </c>
      <c r="C166" s="41">
        <v>44942</v>
      </c>
      <c r="D166" s="54">
        <v>111</v>
      </c>
      <c r="E166" s="6">
        <v>44929</v>
      </c>
      <c r="F166" s="5" t="s">
        <v>245</v>
      </c>
      <c r="G166" s="34">
        <v>821</v>
      </c>
      <c r="I166" s="7" t="s">
        <v>246</v>
      </c>
      <c r="J166" s="5" t="s">
        <v>247</v>
      </c>
      <c r="K166" s="5" t="s">
        <v>84</v>
      </c>
      <c r="L166" s="8">
        <v>44960</v>
      </c>
      <c r="M166" s="37">
        <v>44968</v>
      </c>
      <c r="Q166" s="42">
        <v>44959</v>
      </c>
      <c r="R166" s="9">
        <f t="shared" si="11"/>
        <v>821</v>
      </c>
      <c r="S166" s="5">
        <v>436</v>
      </c>
      <c r="T166" s="43">
        <v>44960</v>
      </c>
    </row>
    <row r="167" spans="1:20" x14ac:dyDescent="0.25">
      <c r="A167" s="7">
        <f t="shared" si="15"/>
        <v>155</v>
      </c>
      <c r="B167" s="35">
        <f t="shared" si="14"/>
        <v>155</v>
      </c>
      <c r="C167" s="41">
        <v>44942</v>
      </c>
      <c r="D167" s="54">
        <v>60</v>
      </c>
      <c r="E167" s="6">
        <v>44937</v>
      </c>
      <c r="F167" s="5" t="s">
        <v>248</v>
      </c>
      <c r="G167" s="34">
        <v>15305.77</v>
      </c>
      <c r="I167" s="7" t="s">
        <v>249</v>
      </c>
      <c r="J167" s="5" t="s">
        <v>250</v>
      </c>
      <c r="K167" s="5" t="s">
        <v>144</v>
      </c>
      <c r="L167" s="8">
        <v>44968</v>
      </c>
      <c r="M167" s="37">
        <v>44968</v>
      </c>
      <c r="Q167" s="42">
        <v>44946</v>
      </c>
      <c r="R167" s="9">
        <f t="shared" si="11"/>
        <v>15305.77</v>
      </c>
      <c r="S167" s="5">
        <v>488</v>
      </c>
      <c r="T167" s="43">
        <v>44966</v>
      </c>
    </row>
    <row r="168" spans="1:20" x14ac:dyDescent="0.25">
      <c r="A168" s="7">
        <f t="shared" si="15"/>
        <v>156</v>
      </c>
      <c r="B168" s="35">
        <f t="shared" si="14"/>
        <v>156</v>
      </c>
      <c r="C168" s="41">
        <v>44942</v>
      </c>
      <c r="D168" s="54">
        <v>23010015</v>
      </c>
      <c r="E168" s="6">
        <v>44936</v>
      </c>
      <c r="F168" s="5" t="s">
        <v>169</v>
      </c>
      <c r="G168" s="34">
        <v>232422.34</v>
      </c>
      <c r="I168" s="7" t="s">
        <v>251</v>
      </c>
      <c r="J168" s="5" t="s">
        <v>252</v>
      </c>
      <c r="K168" s="5" t="s">
        <v>168</v>
      </c>
      <c r="L168" s="8">
        <v>44966</v>
      </c>
      <c r="M168" s="37">
        <v>44968</v>
      </c>
      <c r="Q168" s="42">
        <v>44958</v>
      </c>
      <c r="R168" s="9">
        <f t="shared" si="11"/>
        <v>232422.34</v>
      </c>
      <c r="S168" s="5">
        <v>440.44099999999997</v>
      </c>
      <c r="T168" s="43">
        <v>44964</v>
      </c>
    </row>
    <row r="169" spans="1:20" x14ac:dyDescent="0.25">
      <c r="A169" s="7">
        <f t="shared" si="15"/>
        <v>157</v>
      </c>
      <c r="B169" s="35">
        <f t="shared" si="14"/>
        <v>157</v>
      </c>
      <c r="C169" s="41">
        <v>44942</v>
      </c>
      <c r="D169" s="54">
        <v>702</v>
      </c>
      <c r="E169" s="6">
        <v>44938</v>
      </c>
      <c r="F169" s="5" t="s">
        <v>172</v>
      </c>
      <c r="G169" s="34">
        <v>175754.65</v>
      </c>
      <c r="J169" s="5" t="s">
        <v>179</v>
      </c>
      <c r="K169" s="5" t="s">
        <v>28</v>
      </c>
      <c r="L169" s="8">
        <v>44969</v>
      </c>
      <c r="M169" s="37">
        <v>44969</v>
      </c>
      <c r="Q169" s="42">
        <v>44951</v>
      </c>
      <c r="R169" s="9">
        <f t="shared" si="11"/>
        <v>175754.65</v>
      </c>
      <c r="S169" s="5">
        <v>468</v>
      </c>
      <c r="T169" s="43">
        <v>44965</v>
      </c>
    </row>
    <row r="170" spans="1:20" x14ac:dyDescent="0.25">
      <c r="A170" s="7">
        <f t="shared" si="15"/>
        <v>158</v>
      </c>
      <c r="B170" s="35">
        <f t="shared" si="14"/>
        <v>158</v>
      </c>
      <c r="C170" s="41">
        <v>44942</v>
      </c>
      <c r="D170" s="54">
        <v>23012006651</v>
      </c>
      <c r="E170" s="6">
        <v>44938</v>
      </c>
      <c r="F170" s="5" t="s">
        <v>195</v>
      </c>
      <c r="G170" s="34">
        <v>1205.3</v>
      </c>
      <c r="J170" s="5" t="s">
        <v>33</v>
      </c>
      <c r="K170" s="5" t="s">
        <v>34</v>
      </c>
      <c r="L170" s="8">
        <v>44968</v>
      </c>
      <c r="M170" s="37">
        <v>44969</v>
      </c>
      <c r="Q170" s="42">
        <v>44951</v>
      </c>
      <c r="R170" s="9">
        <f t="shared" si="11"/>
        <v>1205.3</v>
      </c>
      <c r="S170" s="5">
        <v>453</v>
      </c>
      <c r="T170" s="43">
        <v>44964</v>
      </c>
    </row>
    <row r="171" spans="1:20" x14ac:dyDescent="0.25">
      <c r="A171" s="7">
        <f t="shared" si="15"/>
        <v>159</v>
      </c>
      <c r="B171" s="35">
        <f t="shared" si="14"/>
        <v>159</v>
      </c>
      <c r="C171" s="41">
        <v>44942</v>
      </c>
      <c r="D171" s="54">
        <v>2164</v>
      </c>
      <c r="E171" s="6">
        <v>44938</v>
      </c>
      <c r="F171" s="5" t="s">
        <v>253</v>
      </c>
      <c r="G171" s="34">
        <v>5414.5</v>
      </c>
      <c r="J171" s="5" t="s">
        <v>33</v>
      </c>
      <c r="K171" s="5" t="s">
        <v>34</v>
      </c>
      <c r="L171" s="8">
        <v>44968</v>
      </c>
      <c r="M171" s="37">
        <v>44969</v>
      </c>
      <c r="Q171" s="42">
        <v>44951</v>
      </c>
      <c r="R171" s="9">
        <f t="shared" si="11"/>
        <v>5414.5</v>
      </c>
      <c r="S171" s="5">
        <v>467</v>
      </c>
      <c r="T171" s="43">
        <v>44965</v>
      </c>
    </row>
    <row r="172" spans="1:20" x14ac:dyDescent="0.25">
      <c r="A172" s="7">
        <f t="shared" si="15"/>
        <v>160</v>
      </c>
      <c r="B172" s="35">
        <f t="shared" ref="B172:B182" si="16">A172</f>
        <v>160</v>
      </c>
      <c r="C172" s="41">
        <v>44942</v>
      </c>
      <c r="D172" s="54">
        <v>2165</v>
      </c>
      <c r="E172" s="6">
        <v>44938</v>
      </c>
      <c r="F172" s="5" t="s">
        <v>253</v>
      </c>
      <c r="G172" s="34">
        <v>7513.66</v>
      </c>
      <c r="J172" s="5" t="s">
        <v>33</v>
      </c>
      <c r="K172" s="5" t="s">
        <v>34</v>
      </c>
      <c r="L172" s="8">
        <v>44968</v>
      </c>
      <c r="M172" s="37">
        <v>44969</v>
      </c>
      <c r="Q172" s="42">
        <v>44951</v>
      </c>
      <c r="R172" s="9">
        <f t="shared" si="11"/>
        <v>7513.66</v>
      </c>
      <c r="S172" s="5">
        <v>467</v>
      </c>
      <c r="T172" s="43">
        <v>44965</v>
      </c>
    </row>
    <row r="173" spans="1:20" x14ac:dyDescent="0.25">
      <c r="A173" s="7">
        <f t="shared" si="15"/>
        <v>161</v>
      </c>
      <c r="B173" s="35">
        <f t="shared" si="16"/>
        <v>161</v>
      </c>
      <c r="C173" s="41">
        <v>44942</v>
      </c>
      <c r="D173" s="54">
        <v>22823</v>
      </c>
      <c r="E173" s="6">
        <v>44929</v>
      </c>
      <c r="F173" s="5" t="s">
        <v>254</v>
      </c>
      <c r="G173" s="34">
        <v>10988.94</v>
      </c>
      <c r="I173" s="7" t="s">
        <v>255</v>
      </c>
      <c r="J173" s="5" t="s">
        <v>76</v>
      </c>
      <c r="K173" s="5" t="s">
        <v>34</v>
      </c>
      <c r="L173" s="8">
        <v>44944</v>
      </c>
      <c r="M173" s="37">
        <v>44969</v>
      </c>
      <c r="Q173" s="42">
        <v>44945</v>
      </c>
      <c r="R173" s="9">
        <f t="shared" si="11"/>
        <v>10988.94</v>
      </c>
      <c r="S173" s="5">
        <v>306</v>
      </c>
      <c r="T173" s="43">
        <v>44946</v>
      </c>
    </row>
    <row r="174" spans="1:20" x14ac:dyDescent="0.25">
      <c r="A174" s="7">
        <f t="shared" si="15"/>
        <v>162</v>
      </c>
      <c r="B174" s="35">
        <f t="shared" si="16"/>
        <v>162</v>
      </c>
      <c r="C174" s="41">
        <v>44942</v>
      </c>
      <c r="D174" s="54">
        <v>1230005</v>
      </c>
      <c r="E174" s="6">
        <v>44935</v>
      </c>
      <c r="F174" s="5" t="s">
        <v>228</v>
      </c>
      <c r="G174" s="34">
        <v>18457.89</v>
      </c>
      <c r="I174" s="7" t="s">
        <v>232</v>
      </c>
      <c r="J174" s="5" t="s">
        <v>233</v>
      </c>
      <c r="K174" s="5" t="s">
        <v>28</v>
      </c>
      <c r="L174" s="8">
        <v>44965</v>
      </c>
      <c r="Q174" s="10" t="s">
        <v>51</v>
      </c>
      <c r="R174" s="9">
        <f t="shared" si="11"/>
        <v>18457.89</v>
      </c>
      <c r="S174" s="10" t="s">
        <v>51</v>
      </c>
    </row>
    <row r="175" spans="1:20" x14ac:dyDescent="0.25">
      <c r="A175" s="7">
        <f t="shared" si="15"/>
        <v>163</v>
      </c>
      <c r="B175" s="35">
        <f t="shared" si="16"/>
        <v>163</v>
      </c>
      <c r="C175" s="41">
        <v>44942</v>
      </c>
      <c r="D175" s="54">
        <v>1230004</v>
      </c>
      <c r="E175" s="6">
        <v>44935</v>
      </c>
      <c r="F175" s="5" t="s">
        <v>228</v>
      </c>
      <c r="G175" s="34">
        <v>13253.47</v>
      </c>
      <c r="I175" s="7" t="s">
        <v>231</v>
      </c>
      <c r="J175" s="5" t="s">
        <v>31</v>
      </c>
      <c r="K175" s="5" t="s">
        <v>28</v>
      </c>
      <c r="L175" s="8">
        <v>44965</v>
      </c>
      <c r="Q175" s="10" t="s">
        <v>51</v>
      </c>
      <c r="R175" s="9">
        <f t="shared" si="11"/>
        <v>13253.47</v>
      </c>
      <c r="S175" s="10" t="s">
        <v>51</v>
      </c>
    </row>
    <row r="176" spans="1:20" x14ac:dyDescent="0.25">
      <c r="A176" s="7">
        <f t="shared" si="15"/>
        <v>164</v>
      </c>
      <c r="B176" s="35">
        <f t="shared" si="16"/>
        <v>164</v>
      </c>
      <c r="C176" s="41">
        <v>44942</v>
      </c>
      <c r="D176" s="54">
        <v>149374</v>
      </c>
      <c r="E176" s="6">
        <v>44938</v>
      </c>
      <c r="F176" s="5" t="s">
        <v>256</v>
      </c>
      <c r="G176" s="34">
        <v>22140.66</v>
      </c>
      <c r="J176" s="5" t="s">
        <v>33</v>
      </c>
      <c r="K176" s="5" t="s">
        <v>34</v>
      </c>
      <c r="L176" s="8">
        <v>44969</v>
      </c>
      <c r="Q176" s="42">
        <v>44956</v>
      </c>
      <c r="R176" s="9">
        <f t="shared" si="11"/>
        <v>22140.66</v>
      </c>
      <c r="S176" s="5">
        <v>461</v>
      </c>
      <c r="T176" s="43">
        <v>44965</v>
      </c>
    </row>
    <row r="177" spans="1:20" s="48" customFormat="1" x14ac:dyDescent="0.25">
      <c r="A177" s="44">
        <f t="shared" si="15"/>
        <v>165</v>
      </c>
      <c r="B177" s="45">
        <f t="shared" si="16"/>
        <v>165</v>
      </c>
      <c r="C177" s="46">
        <v>44942</v>
      </c>
      <c r="D177" s="56">
        <v>23012006651</v>
      </c>
      <c r="E177" s="47">
        <v>44938</v>
      </c>
      <c r="F177" s="48" t="s">
        <v>195</v>
      </c>
      <c r="G177" s="49">
        <v>1205.3</v>
      </c>
      <c r="I177" s="44"/>
      <c r="J177" s="48" t="s">
        <v>33</v>
      </c>
      <c r="K177" s="48" t="s">
        <v>34</v>
      </c>
      <c r="L177" s="50">
        <v>44968</v>
      </c>
      <c r="M177" s="37"/>
      <c r="P177" s="48" t="s">
        <v>51</v>
      </c>
      <c r="Q177" s="57">
        <v>44951</v>
      </c>
      <c r="R177" s="52">
        <f t="shared" ref="R177" si="17">G177</f>
        <v>1205.3</v>
      </c>
      <c r="S177" s="48">
        <v>453</v>
      </c>
      <c r="T177" s="58">
        <v>44964</v>
      </c>
    </row>
    <row r="178" spans="1:20" x14ac:dyDescent="0.25">
      <c r="A178" s="7">
        <f t="shared" si="15"/>
        <v>166</v>
      </c>
      <c r="B178" s="35">
        <f t="shared" si="16"/>
        <v>166</v>
      </c>
      <c r="C178" s="41">
        <v>44942</v>
      </c>
      <c r="D178" s="54">
        <v>2164</v>
      </c>
      <c r="E178" s="6">
        <v>44938</v>
      </c>
      <c r="F178" s="5" t="s">
        <v>253</v>
      </c>
      <c r="G178" s="34">
        <v>5414.5</v>
      </c>
      <c r="J178" s="5" t="s">
        <v>33</v>
      </c>
      <c r="K178" s="5" t="s">
        <v>34</v>
      </c>
      <c r="L178" s="8">
        <v>44968</v>
      </c>
      <c r="Q178" s="10" t="s">
        <v>51</v>
      </c>
      <c r="R178" s="9">
        <f t="shared" si="11"/>
        <v>5414.5</v>
      </c>
      <c r="S178" s="10" t="s">
        <v>51</v>
      </c>
    </row>
    <row r="179" spans="1:20" x14ac:dyDescent="0.25">
      <c r="A179" s="7">
        <f t="shared" si="15"/>
        <v>167</v>
      </c>
      <c r="B179" s="35">
        <f t="shared" si="16"/>
        <v>167</v>
      </c>
      <c r="C179" s="41">
        <v>44942</v>
      </c>
      <c r="D179" s="54">
        <v>2165</v>
      </c>
      <c r="E179" s="6">
        <v>44938</v>
      </c>
      <c r="F179" s="5" t="s">
        <v>253</v>
      </c>
      <c r="G179" s="34">
        <v>7513.66</v>
      </c>
      <c r="J179" s="5" t="s">
        <v>33</v>
      </c>
      <c r="K179" s="5" t="s">
        <v>34</v>
      </c>
      <c r="L179" s="8">
        <v>44968</v>
      </c>
      <c r="Q179" s="10" t="s">
        <v>51</v>
      </c>
      <c r="R179" s="9">
        <f t="shared" si="11"/>
        <v>7513.66</v>
      </c>
      <c r="S179" s="10" t="s">
        <v>51</v>
      </c>
    </row>
    <row r="180" spans="1:20" x14ac:dyDescent="0.25">
      <c r="A180" s="7">
        <f t="shared" si="15"/>
        <v>168</v>
      </c>
      <c r="B180" s="35">
        <f t="shared" si="16"/>
        <v>168</v>
      </c>
      <c r="C180" s="41">
        <v>44942</v>
      </c>
      <c r="D180" s="54">
        <v>2987</v>
      </c>
      <c r="E180" s="6">
        <v>44937</v>
      </c>
      <c r="F180" s="5" t="s">
        <v>98</v>
      </c>
      <c r="G180" s="34">
        <v>7998.11</v>
      </c>
      <c r="J180" s="5" t="s">
        <v>33</v>
      </c>
      <c r="K180" s="5" t="s">
        <v>34</v>
      </c>
      <c r="L180" s="8">
        <v>44967</v>
      </c>
      <c r="Q180" s="42">
        <v>44946</v>
      </c>
      <c r="R180" s="9">
        <f t="shared" si="11"/>
        <v>7998.11</v>
      </c>
      <c r="S180" s="5">
        <v>470</v>
      </c>
      <c r="T180" s="43">
        <v>44965</v>
      </c>
    </row>
    <row r="181" spans="1:20" x14ac:dyDescent="0.25">
      <c r="A181" s="7">
        <f t="shared" si="15"/>
        <v>169</v>
      </c>
      <c r="B181" s="35">
        <f t="shared" si="16"/>
        <v>169</v>
      </c>
      <c r="C181" s="41">
        <v>44942</v>
      </c>
      <c r="D181" s="54">
        <v>9850</v>
      </c>
      <c r="E181" s="6">
        <v>44938</v>
      </c>
      <c r="F181" s="5" t="s">
        <v>257</v>
      </c>
      <c r="G181" s="34">
        <v>1874.96</v>
      </c>
      <c r="J181" s="5" t="s">
        <v>33</v>
      </c>
      <c r="K181" s="5" t="s">
        <v>34</v>
      </c>
      <c r="L181" s="8">
        <v>44968</v>
      </c>
      <c r="Q181" s="42">
        <v>44956</v>
      </c>
      <c r="R181" s="9">
        <f t="shared" si="11"/>
        <v>1874.96</v>
      </c>
      <c r="S181" s="5">
        <v>465</v>
      </c>
      <c r="T181" s="43">
        <v>44965</v>
      </c>
    </row>
    <row r="182" spans="1:20" x14ac:dyDescent="0.25">
      <c r="A182" s="7">
        <f t="shared" si="15"/>
        <v>170</v>
      </c>
      <c r="B182" s="35">
        <f t="shared" si="16"/>
        <v>170</v>
      </c>
      <c r="C182" s="41">
        <v>44942</v>
      </c>
      <c r="D182" s="54">
        <v>8705</v>
      </c>
      <c r="E182" s="6">
        <v>44939</v>
      </c>
      <c r="F182" s="5" t="s">
        <v>258</v>
      </c>
      <c r="G182" s="34">
        <v>3808</v>
      </c>
      <c r="J182" s="5" t="s">
        <v>33</v>
      </c>
      <c r="K182" s="5" t="s">
        <v>34</v>
      </c>
      <c r="L182" s="8">
        <v>44969</v>
      </c>
      <c r="Q182" s="42">
        <v>44946</v>
      </c>
      <c r="R182" s="9">
        <f t="shared" si="11"/>
        <v>3808</v>
      </c>
      <c r="S182" s="5">
        <v>462</v>
      </c>
      <c r="T182" s="43">
        <v>44965</v>
      </c>
    </row>
    <row r="183" spans="1:20" x14ac:dyDescent="0.25">
      <c r="A183" s="7">
        <f t="shared" si="15"/>
        <v>171</v>
      </c>
      <c r="B183" s="35">
        <f t="shared" ref="B183:B195" si="18">A183</f>
        <v>171</v>
      </c>
      <c r="C183" s="41">
        <v>44942</v>
      </c>
      <c r="D183" s="54">
        <v>2118</v>
      </c>
      <c r="E183" s="6">
        <v>44942</v>
      </c>
      <c r="F183" s="5" t="s">
        <v>206</v>
      </c>
      <c r="G183" s="34">
        <v>234694.92</v>
      </c>
      <c r="I183" s="7" t="s">
        <v>207</v>
      </c>
      <c r="J183" s="5" t="s">
        <v>208</v>
      </c>
      <c r="K183" s="5" t="s">
        <v>144</v>
      </c>
      <c r="L183" s="8">
        <v>44973</v>
      </c>
      <c r="M183" s="37">
        <v>44973</v>
      </c>
      <c r="Q183" s="42">
        <v>44945</v>
      </c>
      <c r="R183" s="9">
        <f t="shared" si="11"/>
        <v>234694.92</v>
      </c>
      <c r="S183" s="5" t="s">
        <v>885</v>
      </c>
      <c r="T183" s="43">
        <v>44946</v>
      </c>
    </row>
    <row r="184" spans="1:20" x14ac:dyDescent="0.25">
      <c r="A184" s="7">
        <f t="shared" si="15"/>
        <v>172</v>
      </c>
      <c r="B184" s="35">
        <f t="shared" si="18"/>
        <v>172</v>
      </c>
      <c r="C184" s="41">
        <v>44942</v>
      </c>
      <c r="D184" s="54">
        <v>10925085454</v>
      </c>
      <c r="E184" s="6">
        <v>44916</v>
      </c>
      <c r="F184" s="5" t="s">
        <v>259</v>
      </c>
      <c r="G184" s="34">
        <v>-985094.6</v>
      </c>
      <c r="J184" s="5" t="s">
        <v>190</v>
      </c>
      <c r="K184" s="5" t="s">
        <v>28</v>
      </c>
      <c r="L184" s="8">
        <v>44942</v>
      </c>
      <c r="Q184" s="10" t="s">
        <v>383</v>
      </c>
      <c r="R184" s="9">
        <f t="shared" ref="R184:R246" si="19">G184</f>
        <v>-985094.6</v>
      </c>
      <c r="S184" s="10" t="s">
        <v>383</v>
      </c>
    </row>
    <row r="185" spans="1:20" x14ac:dyDescent="0.25">
      <c r="A185" s="7">
        <f t="shared" si="15"/>
        <v>173</v>
      </c>
      <c r="B185" s="35">
        <f t="shared" si="18"/>
        <v>173</v>
      </c>
      <c r="C185" s="41">
        <v>44942</v>
      </c>
      <c r="D185" s="54">
        <v>4234</v>
      </c>
      <c r="E185" s="6">
        <v>44939</v>
      </c>
      <c r="F185" s="5" t="s">
        <v>260</v>
      </c>
      <c r="G185" s="34">
        <v>128632.73</v>
      </c>
      <c r="I185" s="7" t="s">
        <v>261</v>
      </c>
      <c r="J185" s="5" t="s">
        <v>179</v>
      </c>
      <c r="K185" s="5" t="s">
        <v>28</v>
      </c>
      <c r="L185" s="8">
        <v>44969</v>
      </c>
      <c r="M185" s="37">
        <v>44970</v>
      </c>
      <c r="Q185" s="42">
        <v>44956</v>
      </c>
      <c r="R185" s="9">
        <f t="shared" si="19"/>
        <v>128632.73</v>
      </c>
      <c r="S185" s="5">
        <v>482</v>
      </c>
      <c r="T185" s="43">
        <v>44965</v>
      </c>
    </row>
    <row r="186" spans="1:20" x14ac:dyDescent="0.25">
      <c r="A186" s="7">
        <f t="shared" si="15"/>
        <v>174</v>
      </c>
      <c r="B186" s="35">
        <f t="shared" si="18"/>
        <v>174</v>
      </c>
      <c r="C186" s="41">
        <v>44942</v>
      </c>
      <c r="D186" s="54">
        <v>16575</v>
      </c>
      <c r="E186" s="6">
        <v>44939</v>
      </c>
      <c r="F186" s="5" t="s">
        <v>262</v>
      </c>
      <c r="G186" s="34">
        <v>1474.76</v>
      </c>
      <c r="I186" s="7" t="s">
        <v>263</v>
      </c>
      <c r="J186" s="5" t="s">
        <v>264</v>
      </c>
      <c r="K186" s="5" t="s">
        <v>188</v>
      </c>
      <c r="L186" s="8">
        <v>44969</v>
      </c>
      <c r="M186" s="37">
        <v>44970</v>
      </c>
      <c r="Q186" s="42">
        <v>44956</v>
      </c>
      <c r="R186" s="9">
        <f t="shared" si="19"/>
        <v>1474.76</v>
      </c>
      <c r="S186" s="5">
        <v>463</v>
      </c>
      <c r="T186" s="43">
        <v>44965</v>
      </c>
    </row>
    <row r="187" spans="1:20" x14ac:dyDescent="0.25">
      <c r="A187" s="7">
        <f t="shared" si="15"/>
        <v>175</v>
      </c>
      <c r="B187" s="35">
        <f t="shared" si="18"/>
        <v>175</v>
      </c>
      <c r="C187" s="41">
        <v>44942</v>
      </c>
      <c r="D187" s="54">
        <v>23010017</v>
      </c>
      <c r="E187" s="6">
        <v>44938</v>
      </c>
      <c r="F187" s="5" t="s">
        <v>169</v>
      </c>
      <c r="G187" s="34">
        <v>61083.56</v>
      </c>
      <c r="I187" s="7" t="s">
        <v>265</v>
      </c>
      <c r="J187" s="5" t="s">
        <v>67</v>
      </c>
      <c r="K187" s="5" t="s">
        <v>28</v>
      </c>
      <c r="L187" s="8">
        <v>44968</v>
      </c>
      <c r="M187" s="37">
        <v>44970</v>
      </c>
      <c r="Q187" s="42">
        <v>44956</v>
      </c>
      <c r="R187" s="9">
        <f t="shared" si="19"/>
        <v>61083.56</v>
      </c>
      <c r="S187" s="5">
        <v>459</v>
      </c>
      <c r="T187" s="43">
        <v>44964</v>
      </c>
    </row>
    <row r="188" spans="1:20" x14ac:dyDescent="0.25">
      <c r="A188" s="7">
        <f t="shared" si="15"/>
        <v>176</v>
      </c>
      <c r="B188" s="35">
        <f t="shared" si="18"/>
        <v>176</v>
      </c>
      <c r="C188" s="41">
        <v>44942</v>
      </c>
      <c r="D188" s="54">
        <v>1230012</v>
      </c>
      <c r="E188" s="6">
        <v>44938</v>
      </c>
      <c r="F188" s="5" t="s">
        <v>228</v>
      </c>
      <c r="G188" s="34">
        <v>300034.95</v>
      </c>
      <c r="I188" s="7" t="s">
        <v>266</v>
      </c>
      <c r="J188" s="5" t="s">
        <v>67</v>
      </c>
      <c r="K188" s="5" t="s">
        <v>28</v>
      </c>
      <c r="L188" s="8">
        <v>44968</v>
      </c>
      <c r="M188" s="37">
        <v>44970</v>
      </c>
      <c r="Q188" s="42">
        <v>44951</v>
      </c>
      <c r="R188" s="9">
        <f t="shared" si="19"/>
        <v>300034.95</v>
      </c>
      <c r="S188" s="5">
        <v>443</v>
      </c>
      <c r="T188" s="43">
        <v>44964</v>
      </c>
    </row>
    <row r="189" spans="1:20" x14ac:dyDescent="0.25">
      <c r="A189" s="7">
        <f t="shared" si="15"/>
        <v>177</v>
      </c>
      <c r="B189" s="35">
        <f t="shared" si="18"/>
        <v>177</v>
      </c>
      <c r="C189" s="41">
        <v>44942</v>
      </c>
      <c r="D189" s="54">
        <v>380467</v>
      </c>
      <c r="E189" s="6">
        <v>44935</v>
      </c>
      <c r="F189" s="5" t="s">
        <v>267</v>
      </c>
      <c r="G189" s="34">
        <v>815.35</v>
      </c>
      <c r="J189" s="5" t="s">
        <v>268</v>
      </c>
      <c r="K189" s="5" t="s">
        <v>168</v>
      </c>
      <c r="L189" s="8">
        <v>44966</v>
      </c>
      <c r="M189" s="37">
        <v>44970</v>
      </c>
      <c r="Q189" s="42">
        <v>44956</v>
      </c>
      <c r="R189" s="9">
        <f t="shared" si="19"/>
        <v>815.35</v>
      </c>
      <c r="S189" s="5">
        <v>408</v>
      </c>
      <c r="T189" s="43">
        <v>44958</v>
      </c>
    </row>
    <row r="190" spans="1:20" x14ac:dyDescent="0.25">
      <c r="A190" s="7">
        <f t="shared" si="15"/>
        <v>178</v>
      </c>
      <c r="B190" s="35">
        <f t="shared" si="18"/>
        <v>178</v>
      </c>
      <c r="C190" s="41">
        <v>44942</v>
      </c>
      <c r="D190" s="54">
        <v>380097</v>
      </c>
      <c r="E190" s="6">
        <v>44931</v>
      </c>
      <c r="F190" s="5" t="s">
        <v>267</v>
      </c>
      <c r="G190" s="34">
        <v>814.88</v>
      </c>
      <c r="J190" s="5" t="s">
        <v>269</v>
      </c>
      <c r="K190" s="5" t="s">
        <v>168</v>
      </c>
      <c r="L190" s="8">
        <v>44961</v>
      </c>
      <c r="M190" s="37">
        <v>44970</v>
      </c>
      <c r="Q190" s="42">
        <v>44956</v>
      </c>
      <c r="R190" s="9">
        <f t="shared" si="19"/>
        <v>814.88</v>
      </c>
      <c r="S190" s="5">
        <v>408</v>
      </c>
      <c r="T190" s="43">
        <v>44958</v>
      </c>
    </row>
    <row r="191" spans="1:20" x14ac:dyDescent="0.25">
      <c r="A191" s="7">
        <f t="shared" si="15"/>
        <v>179</v>
      </c>
      <c r="B191" s="35">
        <f t="shared" si="18"/>
        <v>179</v>
      </c>
      <c r="C191" s="41">
        <v>44942</v>
      </c>
      <c r="D191" s="54">
        <v>379282</v>
      </c>
      <c r="E191" s="6">
        <v>44930</v>
      </c>
      <c r="F191" s="5" t="s">
        <v>267</v>
      </c>
      <c r="G191" s="34">
        <v>2142</v>
      </c>
      <c r="J191" s="5" t="s">
        <v>270</v>
      </c>
      <c r="K191" s="5" t="s">
        <v>28</v>
      </c>
      <c r="L191" s="8">
        <v>44960</v>
      </c>
      <c r="M191" s="37">
        <v>44970</v>
      </c>
      <c r="Q191" s="42">
        <v>44956</v>
      </c>
      <c r="R191" s="9">
        <f t="shared" si="19"/>
        <v>2142</v>
      </c>
      <c r="S191" s="5">
        <v>408</v>
      </c>
      <c r="T191" s="43">
        <v>44958</v>
      </c>
    </row>
    <row r="192" spans="1:20" x14ac:dyDescent="0.25">
      <c r="A192" s="7">
        <f t="shared" si="15"/>
        <v>180</v>
      </c>
      <c r="B192" s="35">
        <f t="shared" si="18"/>
        <v>180</v>
      </c>
      <c r="C192" s="41">
        <v>44942</v>
      </c>
      <c r="D192" s="54">
        <v>59</v>
      </c>
      <c r="E192" s="6">
        <v>44931</v>
      </c>
      <c r="F192" s="5" t="s">
        <v>271</v>
      </c>
      <c r="G192" s="34">
        <v>78787.520000000004</v>
      </c>
      <c r="I192" s="7" t="s">
        <v>272</v>
      </c>
      <c r="J192" s="5" t="s">
        <v>31</v>
      </c>
      <c r="K192" s="5" t="s">
        <v>32</v>
      </c>
      <c r="L192" s="8">
        <v>44961</v>
      </c>
      <c r="M192" s="37">
        <v>44970</v>
      </c>
      <c r="Q192" s="42">
        <v>44952</v>
      </c>
      <c r="R192" s="9">
        <f t="shared" si="19"/>
        <v>78787.520000000004</v>
      </c>
      <c r="S192" s="5">
        <v>376</v>
      </c>
      <c r="T192" s="43">
        <v>44956</v>
      </c>
    </row>
    <row r="193" spans="1:20" x14ac:dyDescent="0.25">
      <c r="A193" s="7">
        <f t="shared" si="15"/>
        <v>181</v>
      </c>
      <c r="B193" s="35">
        <f t="shared" si="18"/>
        <v>181</v>
      </c>
      <c r="C193" s="41">
        <v>44942</v>
      </c>
      <c r="D193" s="54">
        <v>37846</v>
      </c>
      <c r="E193" s="6">
        <v>44929</v>
      </c>
      <c r="F193" s="5" t="s">
        <v>236</v>
      </c>
      <c r="G193" s="34">
        <v>4724.1099999999997</v>
      </c>
      <c r="I193" s="7" t="s">
        <v>237</v>
      </c>
      <c r="J193" s="5" t="s">
        <v>238</v>
      </c>
      <c r="K193" s="5" t="s">
        <v>34</v>
      </c>
      <c r="L193" s="8">
        <v>44959</v>
      </c>
      <c r="M193" s="37">
        <v>44970</v>
      </c>
      <c r="Q193" s="42">
        <v>44956</v>
      </c>
      <c r="R193" s="9">
        <f t="shared" si="19"/>
        <v>4724.1099999999997</v>
      </c>
      <c r="S193" s="5">
        <v>406</v>
      </c>
      <c r="T193" s="43">
        <v>44958</v>
      </c>
    </row>
    <row r="194" spans="1:20" x14ac:dyDescent="0.25">
      <c r="A194" s="7">
        <f t="shared" si="15"/>
        <v>182</v>
      </c>
      <c r="B194" s="35">
        <f t="shared" si="18"/>
        <v>182</v>
      </c>
      <c r="C194" s="41">
        <v>44942</v>
      </c>
      <c r="D194" s="54">
        <v>33451</v>
      </c>
      <c r="E194" s="6">
        <v>44938</v>
      </c>
      <c r="F194" s="5" t="s">
        <v>273</v>
      </c>
      <c r="G194" s="34">
        <v>1304.24</v>
      </c>
      <c r="J194" s="5" t="s">
        <v>274</v>
      </c>
      <c r="K194" s="5" t="s">
        <v>28</v>
      </c>
      <c r="L194" s="8">
        <v>44969</v>
      </c>
      <c r="Q194" s="42">
        <v>44951</v>
      </c>
      <c r="R194" s="9">
        <f t="shared" si="19"/>
        <v>1304.24</v>
      </c>
      <c r="S194" s="5">
        <v>337</v>
      </c>
      <c r="T194" s="43">
        <v>44952</v>
      </c>
    </row>
    <row r="195" spans="1:20" x14ac:dyDescent="0.25">
      <c r="A195" s="7">
        <f t="shared" si="15"/>
        <v>183</v>
      </c>
      <c r="B195" s="35">
        <f t="shared" si="18"/>
        <v>183</v>
      </c>
      <c r="C195" s="41">
        <v>44942</v>
      </c>
      <c r="D195" s="54">
        <v>81488648</v>
      </c>
      <c r="E195" s="6">
        <v>44938</v>
      </c>
      <c r="F195" s="5" t="s">
        <v>275</v>
      </c>
      <c r="G195" s="34">
        <v>2309.9</v>
      </c>
      <c r="J195" s="5" t="s">
        <v>33</v>
      </c>
      <c r="K195" s="5" t="s">
        <v>34</v>
      </c>
      <c r="L195" s="8">
        <v>44968</v>
      </c>
      <c r="Q195" s="42">
        <v>44956</v>
      </c>
      <c r="R195" s="9">
        <f t="shared" si="19"/>
        <v>2309.9</v>
      </c>
      <c r="S195" s="5">
        <v>466</v>
      </c>
      <c r="T195" s="43">
        <v>44965</v>
      </c>
    </row>
    <row r="196" spans="1:20" x14ac:dyDescent="0.25">
      <c r="A196" s="7">
        <f t="shared" si="15"/>
        <v>184</v>
      </c>
      <c r="B196" s="35">
        <f t="shared" ref="B196:B220" si="20">A196</f>
        <v>184</v>
      </c>
      <c r="C196" s="41">
        <v>44942</v>
      </c>
      <c r="D196" s="54">
        <v>85843</v>
      </c>
      <c r="E196" s="6">
        <v>44938</v>
      </c>
      <c r="F196" s="5" t="s">
        <v>276</v>
      </c>
      <c r="G196" s="34">
        <v>110320.48</v>
      </c>
      <c r="H196" s="5" t="s">
        <v>277</v>
      </c>
      <c r="J196" s="5" t="s">
        <v>278</v>
      </c>
      <c r="K196" s="5" t="s">
        <v>168</v>
      </c>
      <c r="L196" s="8">
        <v>44969</v>
      </c>
      <c r="Q196" s="42">
        <v>44966</v>
      </c>
      <c r="R196" s="9">
        <f t="shared" si="19"/>
        <v>110320.48</v>
      </c>
      <c r="S196" s="5">
        <v>11</v>
      </c>
      <c r="T196" s="43">
        <v>44966</v>
      </c>
    </row>
    <row r="197" spans="1:20" s="48" customFormat="1" x14ac:dyDescent="0.25">
      <c r="A197" s="44">
        <f t="shared" si="15"/>
        <v>185</v>
      </c>
      <c r="B197" s="45">
        <f t="shared" si="20"/>
        <v>185</v>
      </c>
      <c r="C197" s="46">
        <v>44942</v>
      </c>
      <c r="D197" s="56">
        <v>44047</v>
      </c>
      <c r="E197" s="47">
        <v>44938</v>
      </c>
      <c r="F197" s="48" t="s">
        <v>279</v>
      </c>
      <c r="G197" s="49">
        <v>4681.3599999999997</v>
      </c>
      <c r="H197" s="48" t="s">
        <v>277</v>
      </c>
      <c r="I197" s="44"/>
      <c r="J197" s="48" t="s">
        <v>280</v>
      </c>
      <c r="K197" s="48" t="s">
        <v>168</v>
      </c>
      <c r="L197" s="50">
        <v>44969</v>
      </c>
      <c r="M197" s="37"/>
      <c r="Q197" s="51" t="s">
        <v>485</v>
      </c>
      <c r="R197" s="52">
        <f t="shared" si="19"/>
        <v>4681.3599999999997</v>
      </c>
      <c r="S197" s="51" t="s">
        <v>485</v>
      </c>
    </row>
    <row r="198" spans="1:20" x14ac:dyDescent="0.25">
      <c r="A198" s="7">
        <f t="shared" si="15"/>
        <v>186</v>
      </c>
      <c r="B198" s="35">
        <f t="shared" si="20"/>
        <v>186</v>
      </c>
      <c r="C198" s="41">
        <v>44943</v>
      </c>
      <c r="D198" s="54">
        <v>86001102369</v>
      </c>
      <c r="E198" s="6">
        <v>44942</v>
      </c>
      <c r="F198" s="5" t="s">
        <v>281</v>
      </c>
      <c r="G198" s="34">
        <v>996</v>
      </c>
      <c r="J198" s="5" t="s">
        <v>33</v>
      </c>
      <c r="K198" s="5" t="s">
        <v>34</v>
      </c>
      <c r="L198" s="8">
        <v>44972</v>
      </c>
      <c r="M198" s="37">
        <v>44973</v>
      </c>
      <c r="Q198" s="42">
        <v>44951</v>
      </c>
      <c r="R198" s="9">
        <f t="shared" si="19"/>
        <v>996</v>
      </c>
      <c r="S198" s="5">
        <v>584</v>
      </c>
      <c r="T198" s="43">
        <v>44970</v>
      </c>
    </row>
    <row r="199" spans="1:20" x14ac:dyDescent="0.25">
      <c r="A199" s="7">
        <f t="shared" si="15"/>
        <v>187</v>
      </c>
      <c r="B199" s="35">
        <f t="shared" si="20"/>
        <v>187</v>
      </c>
      <c r="C199" s="41">
        <v>44943</v>
      </c>
      <c r="D199" s="54">
        <v>86001102368</v>
      </c>
      <c r="E199" s="6">
        <v>44942</v>
      </c>
      <c r="F199" s="5" t="s">
        <v>281</v>
      </c>
      <c r="G199" s="34">
        <v>149.34</v>
      </c>
      <c r="J199" s="5" t="s">
        <v>33</v>
      </c>
      <c r="K199" s="5" t="s">
        <v>34</v>
      </c>
      <c r="L199" s="8">
        <v>44972</v>
      </c>
      <c r="M199" s="37">
        <v>44973</v>
      </c>
      <c r="Q199" s="42">
        <v>44951</v>
      </c>
      <c r="R199" s="9">
        <f t="shared" si="19"/>
        <v>149.34</v>
      </c>
      <c r="S199" s="5">
        <v>584</v>
      </c>
      <c r="T199" s="43">
        <v>44970</v>
      </c>
    </row>
    <row r="200" spans="1:20" x14ac:dyDescent="0.25">
      <c r="A200" s="7">
        <f t="shared" si="15"/>
        <v>188</v>
      </c>
      <c r="B200" s="35">
        <f t="shared" si="20"/>
        <v>188</v>
      </c>
      <c r="C200" s="41">
        <v>44943</v>
      </c>
      <c r="D200" s="54">
        <v>1775</v>
      </c>
      <c r="E200" s="6">
        <v>44942</v>
      </c>
      <c r="F200" s="5" t="s">
        <v>282</v>
      </c>
      <c r="G200" s="34">
        <v>180.93</v>
      </c>
      <c r="J200" s="5" t="s">
        <v>33</v>
      </c>
      <c r="K200" s="5" t="s">
        <v>34</v>
      </c>
      <c r="L200" s="8">
        <v>44972</v>
      </c>
      <c r="Q200" s="42">
        <v>44956</v>
      </c>
      <c r="R200" s="9">
        <f t="shared" si="19"/>
        <v>180.93</v>
      </c>
      <c r="S200" s="5">
        <v>589</v>
      </c>
      <c r="T200" s="43">
        <v>44970</v>
      </c>
    </row>
    <row r="201" spans="1:20" x14ac:dyDescent="0.25">
      <c r="A201" s="7">
        <f t="shared" si="15"/>
        <v>189</v>
      </c>
      <c r="B201" s="35">
        <f t="shared" si="20"/>
        <v>189</v>
      </c>
      <c r="C201" s="41">
        <v>44943</v>
      </c>
      <c r="D201" s="54">
        <v>229455</v>
      </c>
      <c r="E201" s="6">
        <v>44926</v>
      </c>
      <c r="F201" s="5" t="s">
        <v>219</v>
      </c>
      <c r="G201" s="34">
        <v>10832.83</v>
      </c>
      <c r="J201" s="5" t="s">
        <v>240</v>
      </c>
      <c r="K201" s="5" t="s">
        <v>28</v>
      </c>
      <c r="L201" s="8">
        <v>44953</v>
      </c>
      <c r="Q201" s="10" t="s">
        <v>51</v>
      </c>
      <c r="R201" s="9">
        <f t="shared" si="19"/>
        <v>10832.83</v>
      </c>
      <c r="S201" s="10" t="s">
        <v>51</v>
      </c>
    </row>
    <row r="202" spans="1:20" x14ac:dyDescent="0.25">
      <c r="A202" s="7">
        <f t="shared" si="15"/>
        <v>190</v>
      </c>
      <c r="B202" s="35">
        <f t="shared" si="20"/>
        <v>190</v>
      </c>
      <c r="C202" s="41">
        <v>44943</v>
      </c>
      <c r="D202" s="54">
        <v>781</v>
      </c>
      <c r="E202" s="6">
        <v>44942</v>
      </c>
      <c r="F202" s="5" t="s">
        <v>283</v>
      </c>
      <c r="G202" s="34">
        <v>492.66</v>
      </c>
      <c r="J202" s="5" t="s">
        <v>33</v>
      </c>
      <c r="K202" s="5" t="s">
        <v>34</v>
      </c>
      <c r="L202" s="8">
        <v>44972</v>
      </c>
      <c r="M202" s="37">
        <v>44973</v>
      </c>
      <c r="Q202" s="42">
        <v>44951</v>
      </c>
      <c r="R202" s="9">
        <f t="shared" si="19"/>
        <v>492.66</v>
      </c>
      <c r="S202" s="5">
        <v>586</v>
      </c>
      <c r="T202" s="43">
        <v>44970</v>
      </c>
    </row>
    <row r="203" spans="1:20" x14ac:dyDescent="0.25">
      <c r="A203" s="7">
        <f t="shared" si="15"/>
        <v>191</v>
      </c>
      <c r="B203" s="35">
        <f t="shared" si="20"/>
        <v>191</v>
      </c>
      <c r="C203" s="41">
        <v>44943</v>
      </c>
      <c r="D203" s="54">
        <v>13191430</v>
      </c>
      <c r="E203" s="6">
        <v>44937</v>
      </c>
      <c r="F203" s="5" t="s">
        <v>284</v>
      </c>
      <c r="G203" s="34">
        <v>134071.1</v>
      </c>
      <c r="J203" s="5" t="s">
        <v>285</v>
      </c>
      <c r="K203" s="5" t="s">
        <v>34</v>
      </c>
      <c r="L203" s="8">
        <v>44967</v>
      </c>
      <c r="M203" s="37">
        <v>44973</v>
      </c>
      <c r="Q203" s="42">
        <v>44951</v>
      </c>
      <c r="R203" s="9">
        <f t="shared" si="19"/>
        <v>134071.1</v>
      </c>
      <c r="S203" s="5">
        <v>478</v>
      </c>
      <c r="T203" s="43">
        <v>44965</v>
      </c>
    </row>
    <row r="204" spans="1:20" x14ac:dyDescent="0.25">
      <c r="A204" s="7">
        <f t="shared" si="15"/>
        <v>192</v>
      </c>
      <c r="B204" s="35">
        <f t="shared" si="20"/>
        <v>192</v>
      </c>
      <c r="C204" s="41">
        <v>44943</v>
      </c>
      <c r="D204" s="54">
        <v>5587</v>
      </c>
      <c r="E204" s="6">
        <v>44942</v>
      </c>
      <c r="F204" s="5" t="s">
        <v>65</v>
      </c>
      <c r="G204" s="34">
        <v>295953.03999999998</v>
      </c>
      <c r="I204" s="7" t="s">
        <v>69</v>
      </c>
      <c r="J204" s="5" t="s">
        <v>179</v>
      </c>
      <c r="K204" s="5" t="s">
        <v>28</v>
      </c>
      <c r="L204" s="8">
        <v>44973</v>
      </c>
      <c r="M204" s="37">
        <v>44973</v>
      </c>
      <c r="Q204" s="42">
        <v>44956</v>
      </c>
      <c r="R204" s="9">
        <f t="shared" si="19"/>
        <v>295953.03999999998</v>
      </c>
      <c r="S204" s="5">
        <v>595</v>
      </c>
      <c r="T204" s="43">
        <v>44970</v>
      </c>
    </row>
    <row r="205" spans="1:20" x14ac:dyDescent="0.25">
      <c r="A205" s="7">
        <f t="shared" si="15"/>
        <v>193</v>
      </c>
      <c r="B205" s="35">
        <f t="shared" si="20"/>
        <v>193</v>
      </c>
      <c r="C205" s="41">
        <v>44943</v>
      </c>
      <c r="D205" s="54">
        <v>49</v>
      </c>
      <c r="E205" s="6">
        <v>44942</v>
      </c>
      <c r="F205" s="5" t="s">
        <v>286</v>
      </c>
      <c r="G205" s="34">
        <v>15159.89</v>
      </c>
      <c r="I205" s="7" t="s">
        <v>287</v>
      </c>
      <c r="J205" s="5" t="s">
        <v>53</v>
      </c>
      <c r="K205" s="5" t="s">
        <v>168</v>
      </c>
      <c r="L205" s="8">
        <v>44972</v>
      </c>
      <c r="M205" s="37">
        <v>44973</v>
      </c>
      <c r="Q205" s="42">
        <v>44966</v>
      </c>
      <c r="R205" s="9">
        <f t="shared" si="19"/>
        <v>15159.89</v>
      </c>
      <c r="S205" s="5">
        <v>591</v>
      </c>
      <c r="T205" s="43">
        <v>44970</v>
      </c>
    </row>
    <row r="206" spans="1:20" x14ac:dyDescent="0.25">
      <c r="A206" s="7">
        <f t="shared" si="15"/>
        <v>194</v>
      </c>
      <c r="B206" s="35">
        <f t="shared" si="20"/>
        <v>194</v>
      </c>
      <c r="C206" s="41">
        <v>44943</v>
      </c>
      <c r="D206" s="54">
        <v>23007400</v>
      </c>
      <c r="E206" s="6">
        <v>44942</v>
      </c>
      <c r="F206" s="5" t="s">
        <v>288</v>
      </c>
      <c r="G206" s="34">
        <v>1699</v>
      </c>
      <c r="J206" s="5" t="s">
        <v>33</v>
      </c>
      <c r="K206" s="5" t="s">
        <v>34</v>
      </c>
      <c r="L206" s="8">
        <v>44972</v>
      </c>
      <c r="M206" s="37">
        <v>44973</v>
      </c>
      <c r="Q206" s="42">
        <v>44956</v>
      </c>
      <c r="R206" s="9">
        <f t="shared" si="19"/>
        <v>1699</v>
      </c>
      <c r="S206" s="5">
        <v>590</v>
      </c>
      <c r="T206" s="43">
        <v>44970</v>
      </c>
    </row>
    <row r="207" spans="1:20" x14ac:dyDescent="0.25">
      <c r="A207" s="7">
        <f t="shared" si="15"/>
        <v>195</v>
      </c>
      <c r="B207" s="35">
        <f t="shared" si="20"/>
        <v>195</v>
      </c>
      <c r="C207" s="41">
        <v>44943</v>
      </c>
      <c r="D207" s="54">
        <v>20038104</v>
      </c>
      <c r="E207" s="6">
        <v>44939</v>
      </c>
      <c r="F207" s="5" t="s">
        <v>48</v>
      </c>
      <c r="G207" s="34">
        <v>3488.66</v>
      </c>
      <c r="J207" s="5" t="s">
        <v>243</v>
      </c>
      <c r="K207" s="5" t="s">
        <v>34</v>
      </c>
      <c r="L207" s="8">
        <v>44969</v>
      </c>
      <c r="M207" s="37">
        <v>44973</v>
      </c>
      <c r="Q207" s="42">
        <v>44951</v>
      </c>
      <c r="R207" s="9">
        <f t="shared" si="19"/>
        <v>3488.66</v>
      </c>
      <c r="S207" s="5">
        <v>487</v>
      </c>
      <c r="T207" s="43">
        <v>44966</v>
      </c>
    </row>
    <row r="208" spans="1:20" x14ac:dyDescent="0.25">
      <c r="A208" s="7">
        <f t="shared" si="15"/>
        <v>196</v>
      </c>
      <c r="B208" s="35">
        <f t="shared" si="20"/>
        <v>196</v>
      </c>
      <c r="C208" s="41">
        <v>44943</v>
      </c>
      <c r="D208" s="54">
        <v>20038103</v>
      </c>
      <c r="E208" s="6">
        <v>44939</v>
      </c>
      <c r="F208" s="5" t="s">
        <v>48</v>
      </c>
      <c r="G208" s="34">
        <v>568.25</v>
      </c>
      <c r="J208" s="5" t="s">
        <v>243</v>
      </c>
      <c r="K208" s="5" t="s">
        <v>34</v>
      </c>
      <c r="L208" s="8">
        <v>44969</v>
      </c>
      <c r="M208" s="37">
        <v>44973</v>
      </c>
      <c r="Q208" s="42">
        <v>44951</v>
      </c>
      <c r="R208" s="9">
        <f t="shared" si="19"/>
        <v>568.25</v>
      </c>
      <c r="S208" s="5">
        <v>487</v>
      </c>
      <c r="T208" s="43">
        <v>44966</v>
      </c>
    </row>
    <row r="209" spans="1:20" x14ac:dyDescent="0.25">
      <c r="A209" s="7">
        <f t="shared" si="15"/>
        <v>197</v>
      </c>
      <c r="B209" s="35">
        <f t="shared" si="20"/>
        <v>197</v>
      </c>
      <c r="C209" s="41">
        <v>44943</v>
      </c>
      <c r="D209" s="54">
        <v>20038102</v>
      </c>
      <c r="E209" s="6">
        <v>44939</v>
      </c>
      <c r="F209" s="5" t="s">
        <v>48</v>
      </c>
      <c r="G209" s="34">
        <v>568.25</v>
      </c>
      <c r="J209" s="5" t="s">
        <v>243</v>
      </c>
      <c r="K209" s="5" t="s">
        <v>34</v>
      </c>
      <c r="L209" s="8">
        <v>44969</v>
      </c>
      <c r="M209" s="37">
        <v>44973</v>
      </c>
      <c r="Q209" s="42">
        <v>44951</v>
      </c>
      <c r="R209" s="9">
        <f t="shared" si="19"/>
        <v>568.25</v>
      </c>
      <c r="S209" s="5">
        <v>487</v>
      </c>
      <c r="T209" s="43">
        <v>44966</v>
      </c>
    </row>
    <row r="210" spans="1:20" x14ac:dyDescent="0.25">
      <c r="A210" s="7">
        <f t="shared" si="15"/>
        <v>198</v>
      </c>
      <c r="B210" s="35">
        <f t="shared" si="20"/>
        <v>198</v>
      </c>
      <c r="C210" s="41">
        <v>44943</v>
      </c>
      <c r="D210" s="54">
        <v>20038105</v>
      </c>
      <c r="E210" s="6">
        <v>44939</v>
      </c>
      <c r="F210" s="5" t="s">
        <v>48</v>
      </c>
      <c r="G210" s="34">
        <v>1909.88</v>
      </c>
      <c r="J210" s="5" t="s">
        <v>243</v>
      </c>
      <c r="K210" s="5" t="s">
        <v>34</v>
      </c>
      <c r="L210" s="8">
        <v>44969</v>
      </c>
      <c r="M210" s="37">
        <v>44973</v>
      </c>
      <c r="Q210" s="42">
        <v>44951</v>
      </c>
      <c r="R210" s="9">
        <f t="shared" si="19"/>
        <v>1909.88</v>
      </c>
      <c r="S210" s="5">
        <v>487</v>
      </c>
      <c r="T210" s="43">
        <v>44966</v>
      </c>
    </row>
    <row r="211" spans="1:20" x14ac:dyDescent="0.25">
      <c r="A211" s="7">
        <f t="shared" si="15"/>
        <v>199</v>
      </c>
      <c r="B211" s="35">
        <f t="shared" si="20"/>
        <v>199</v>
      </c>
      <c r="C211" s="41">
        <v>44943</v>
      </c>
      <c r="D211" s="54">
        <v>230183</v>
      </c>
      <c r="E211" s="6">
        <v>44943</v>
      </c>
      <c r="F211" s="5" t="s">
        <v>219</v>
      </c>
      <c r="G211" s="34">
        <v>1659560.79</v>
      </c>
      <c r="J211" s="5" t="s">
        <v>289</v>
      </c>
      <c r="K211" s="5" t="s">
        <v>290</v>
      </c>
      <c r="L211" s="8">
        <v>44958</v>
      </c>
      <c r="Q211" s="42">
        <v>44946</v>
      </c>
      <c r="R211" s="9">
        <f t="shared" si="19"/>
        <v>1659560.79</v>
      </c>
      <c r="S211" s="5">
        <v>343</v>
      </c>
      <c r="T211" s="43">
        <v>44952</v>
      </c>
    </row>
    <row r="212" spans="1:20" x14ac:dyDescent="0.25">
      <c r="A212" s="7">
        <f t="shared" si="15"/>
        <v>200</v>
      </c>
      <c r="B212" s="35">
        <f t="shared" si="20"/>
        <v>200</v>
      </c>
      <c r="C212" s="41">
        <v>44943</v>
      </c>
      <c r="D212" s="54">
        <v>230184</v>
      </c>
      <c r="E212" s="6">
        <v>44943</v>
      </c>
      <c r="F212" s="5" t="s">
        <v>219</v>
      </c>
      <c r="G212" s="34">
        <v>87.6</v>
      </c>
      <c r="J212" s="5" t="s">
        <v>289</v>
      </c>
      <c r="K212" s="5" t="s">
        <v>290</v>
      </c>
      <c r="L212" s="8">
        <v>44958</v>
      </c>
      <c r="Q212" s="42">
        <v>44946</v>
      </c>
      <c r="R212" s="9">
        <f t="shared" si="19"/>
        <v>87.6</v>
      </c>
      <c r="S212" s="5">
        <v>343</v>
      </c>
      <c r="T212" s="43">
        <v>44952</v>
      </c>
    </row>
    <row r="213" spans="1:20" x14ac:dyDescent="0.25">
      <c r="A213" s="7">
        <f t="shared" si="15"/>
        <v>201</v>
      </c>
      <c r="B213" s="35">
        <f t="shared" si="20"/>
        <v>201</v>
      </c>
      <c r="C213" s="41">
        <v>44943</v>
      </c>
      <c r="D213" s="54">
        <v>23007400</v>
      </c>
      <c r="E213" s="6">
        <v>44942</v>
      </c>
      <c r="F213" s="5" t="s">
        <v>288</v>
      </c>
      <c r="G213" s="34">
        <v>1699</v>
      </c>
      <c r="J213" s="5" t="s">
        <v>33</v>
      </c>
      <c r="K213" s="5" t="s">
        <v>34</v>
      </c>
      <c r="L213" s="8">
        <v>44972</v>
      </c>
      <c r="Q213" s="10" t="s">
        <v>51</v>
      </c>
      <c r="R213" s="9">
        <f t="shared" si="19"/>
        <v>1699</v>
      </c>
      <c r="S213" s="10" t="s">
        <v>51</v>
      </c>
    </row>
    <row r="214" spans="1:20" x14ac:dyDescent="0.25">
      <c r="A214" s="7">
        <f t="shared" si="15"/>
        <v>202</v>
      </c>
      <c r="B214" s="35">
        <f t="shared" si="20"/>
        <v>202</v>
      </c>
      <c r="C214" s="41">
        <v>44943</v>
      </c>
      <c r="D214" s="54">
        <v>13440</v>
      </c>
      <c r="E214" s="6">
        <v>44937</v>
      </c>
      <c r="F214" s="5" t="s">
        <v>291</v>
      </c>
      <c r="G214" s="34">
        <v>360</v>
      </c>
      <c r="J214" s="5" t="s">
        <v>33</v>
      </c>
      <c r="K214" s="5" t="s">
        <v>34</v>
      </c>
      <c r="L214" s="8">
        <v>44946</v>
      </c>
      <c r="Q214" s="42">
        <v>44951</v>
      </c>
      <c r="R214" s="9">
        <f t="shared" si="19"/>
        <v>360</v>
      </c>
      <c r="S214" s="5">
        <v>345</v>
      </c>
      <c r="T214" s="43">
        <v>44952</v>
      </c>
    </row>
    <row r="215" spans="1:20" x14ac:dyDescent="0.25">
      <c r="A215" s="7">
        <f t="shared" si="15"/>
        <v>203</v>
      </c>
      <c r="B215" s="35">
        <f t="shared" si="20"/>
        <v>203</v>
      </c>
      <c r="C215" s="41">
        <v>44943</v>
      </c>
      <c r="D215" s="54">
        <v>20038110</v>
      </c>
      <c r="E215" s="6">
        <v>44939</v>
      </c>
      <c r="F215" s="5" t="s">
        <v>48</v>
      </c>
      <c r="G215" s="34">
        <v>3488.66</v>
      </c>
      <c r="J215" s="5" t="s">
        <v>243</v>
      </c>
      <c r="K215" s="5" t="s">
        <v>34</v>
      </c>
      <c r="L215" s="8">
        <v>44969</v>
      </c>
      <c r="M215" s="37">
        <v>44973</v>
      </c>
      <c r="Q215" s="42">
        <v>44951</v>
      </c>
      <c r="R215" s="9">
        <f t="shared" si="19"/>
        <v>3488.66</v>
      </c>
      <c r="S215" s="5">
        <v>487</v>
      </c>
      <c r="T215" s="43">
        <v>44966</v>
      </c>
    </row>
    <row r="216" spans="1:20" x14ac:dyDescent="0.25">
      <c r="A216" s="7">
        <f t="shared" si="15"/>
        <v>204</v>
      </c>
      <c r="B216" s="35">
        <f t="shared" si="20"/>
        <v>204</v>
      </c>
      <c r="C216" s="41">
        <v>44943</v>
      </c>
      <c r="D216" s="54">
        <v>20038111</v>
      </c>
      <c r="E216" s="6">
        <v>44939</v>
      </c>
      <c r="F216" s="5" t="s">
        <v>48</v>
      </c>
      <c r="G216" s="34">
        <v>961.19</v>
      </c>
      <c r="J216" s="5" t="s">
        <v>243</v>
      </c>
      <c r="K216" s="5" t="s">
        <v>34</v>
      </c>
      <c r="L216" s="8">
        <v>44969</v>
      </c>
      <c r="M216" s="37">
        <v>44973</v>
      </c>
      <c r="Q216" s="42">
        <v>44951</v>
      </c>
      <c r="R216" s="9">
        <f t="shared" si="19"/>
        <v>961.19</v>
      </c>
      <c r="S216" s="5">
        <v>487</v>
      </c>
      <c r="T216" s="43">
        <v>44966</v>
      </c>
    </row>
    <row r="217" spans="1:20" x14ac:dyDescent="0.25">
      <c r="A217" s="7">
        <f t="shared" si="15"/>
        <v>205</v>
      </c>
      <c r="B217" s="35">
        <f t="shared" si="20"/>
        <v>205</v>
      </c>
      <c r="C217" s="41">
        <v>44943</v>
      </c>
      <c r="D217" s="54">
        <v>20038112</v>
      </c>
      <c r="E217" s="6">
        <v>44939</v>
      </c>
      <c r="F217" s="5" t="s">
        <v>48</v>
      </c>
      <c r="G217" s="34">
        <v>961.19</v>
      </c>
      <c r="J217" s="5" t="s">
        <v>243</v>
      </c>
      <c r="K217" s="5" t="s">
        <v>34</v>
      </c>
      <c r="L217" s="8">
        <v>44969</v>
      </c>
      <c r="M217" s="37">
        <v>44973</v>
      </c>
      <c r="Q217" s="42">
        <v>44951</v>
      </c>
      <c r="R217" s="9">
        <f t="shared" si="19"/>
        <v>961.19</v>
      </c>
      <c r="S217" s="5">
        <v>487</v>
      </c>
      <c r="T217" s="43">
        <v>44966</v>
      </c>
    </row>
    <row r="218" spans="1:20" x14ac:dyDescent="0.25">
      <c r="A218" s="7">
        <f t="shared" si="15"/>
        <v>206</v>
      </c>
      <c r="B218" s="35">
        <f t="shared" si="20"/>
        <v>206</v>
      </c>
      <c r="C218" s="41">
        <v>44943</v>
      </c>
      <c r="D218" s="54">
        <v>20038108</v>
      </c>
      <c r="E218" s="6">
        <v>44939</v>
      </c>
      <c r="F218" s="5" t="s">
        <v>48</v>
      </c>
      <c r="G218" s="34">
        <v>7905</v>
      </c>
      <c r="J218" s="5" t="s">
        <v>243</v>
      </c>
      <c r="K218" s="5" t="s">
        <v>34</v>
      </c>
      <c r="L218" s="8">
        <v>44969</v>
      </c>
      <c r="M218" s="37">
        <v>44973</v>
      </c>
      <c r="Q218" s="42">
        <v>44951</v>
      </c>
      <c r="R218" s="9">
        <f t="shared" si="19"/>
        <v>7905</v>
      </c>
      <c r="S218" s="5">
        <v>487</v>
      </c>
      <c r="T218" s="43">
        <v>44966</v>
      </c>
    </row>
    <row r="219" spans="1:20" x14ac:dyDescent="0.25">
      <c r="A219" s="7">
        <f t="shared" si="15"/>
        <v>207</v>
      </c>
      <c r="B219" s="35">
        <f t="shared" si="20"/>
        <v>207</v>
      </c>
      <c r="C219" s="41">
        <v>44943</v>
      </c>
      <c r="D219" s="54">
        <v>781</v>
      </c>
      <c r="E219" s="6">
        <v>44942</v>
      </c>
      <c r="F219" s="5" t="s">
        <v>283</v>
      </c>
      <c r="G219" s="34">
        <v>492.66</v>
      </c>
      <c r="J219" s="5" t="s">
        <v>33</v>
      </c>
      <c r="K219" s="5" t="s">
        <v>34</v>
      </c>
      <c r="L219" s="8">
        <v>44972</v>
      </c>
      <c r="Q219" s="10" t="s">
        <v>51</v>
      </c>
      <c r="R219" s="9">
        <f t="shared" si="19"/>
        <v>492.66</v>
      </c>
      <c r="S219" s="10" t="s">
        <v>51</v>
      </c>
    </row>
    <row r="220" spans="1:20" x14ac:dyDescent="0.25">
      <c r="A220" s="7">
        <f t="shared" si="15"/>
        <v>208</v>
      </c>
      <c r="B220" s="35">
        <f t="shared" si="20"/>
        <v>208</v>
      </c>
      <c r="C220" s="41">
        <v>44943</v>
      </c>
      <c r="D220" s="54">
        <v>3220207758</v>
      </c>
      <c r="E220" s="6">
        <v>44926</v>
      </c>
      <c r="F220" s="5" t="s">
        <v>26</v>
      </c>
      <c r="G220" s="34">
        <v>-8239395.7800000003</v>
      </c>
      <c r="J220" s="5" t="s">
        <v>292</v>
      </c>
      <c r="K220" s="5" t="s">
        <v>28</v>
      </c>
      <c r="L220" s="8">
        <v>44931</v>
      </c>
      <c r="Q220" s="10" t="s">
        <v>293</v>
      </c>
      <c r="R220" s="9">
        <f t="shared" si="19"/>
        <v>-8239395.7800000003</v>
      </c>
      <c r="S220" s="10" t="s">
        <v>293</v>
      </c>
    </row>
    <row r="221" spans="1:20" x14ac:dyDescent="0.25">
      <c r="A221" s="7">
        <f t="shared" si="15"/>
        <v>209</v>
      </c>
      <c r="B221" s="35">
        <f t="shared" ref="B221:B235" si="21">A221</f>
        <v>209</v>
      </c>
      <c r="C221" s="41">
        <v>44944</v>
      </c>
      <c r="D221" s="54">
        <v>230184</v>
      </c>
      <c r="E221" s="6">
        <v>44943</v>
      </c>
      <c r="F221" s="5" t="s">
        <v>219</v>
      </c>
      <c r="G221" s="34">
        <v>87.6</v>
      </c>
      <c r="J221" s="5" t="s">
        <v>289</v>
      </c>
      <c r="K221" s="5" t="s">
        <v>290</v>
      </c>
      <c r="L221" s="8">
        <v>44958</v>
      </c>
      <c r="Q221" s="10" t="s">
        <v>51</v>
      </c>
      <c r="R221" s="9">
        <f t="shared" si="19"/>
        <v>87.6</v>
      </c>
      <c r="S221" s="10" t="s">
        <v>51</v>
      </c>
    </row>
    <row r="222" spans="1:20" x14ac:dyDescent="0.25">
      <c r="A222" s="7">
        <f t="shared" si="15"/>
        <v>210</v>
      </c>
      <c r="B222" s="35">
        <f t="shared" si="21"/>
        <v>210</v>
      </c>
      <c r="C222" s="41">
        <v>44944</v>
      </c>
      <c r="D222" s="54">
        <v>230195</v>
      </c>
      <c r="E222" s="6">
        <v>44943</v>
      </c>
      <c r="F222" s="5" t="s">
        <v>219</v>
      </c>
      <c r="G222" s="34">
        <v>2939.6</v>
      </c>
      <c r="J222" s="5" t="s">
        <v>294</v>
      </c>
      <c r="K222" s="5" t="s">
        <v>290</v>
      </c>
      <c r="L222" s="8">
        <v>44958</v>
      </c>
      <c r="Q222" s="42">
        <v>44952</v>
      </c>
      <c r="R222" s="9">
        <f t="shared" si="19"/>
        <v>2939.6</v>
      </c>
      <c r="S222" s="5">
        <v>390</v>
      </c>
      <c r="T222" s="43">
        <v>44956</v>
      </c>
    </row>
    <row r="223" spans="1:20" x14ac:dyDescent="0.25">
      <c r="A223" s="7">
        <f t="shared" si="15"/>
        <v>211</v>
      </c>
      <c r="B223" s="35">
        <f t="shared" si="21"/>
        <v>211</v>
      </c>
      <c r="C223" s="41">
        <v>44944</v>
      </c>
      <c r="D223" s="54">
        <v>230201</v>
      </c>
      <c r="E223" s="6">
        <v>44943</v>
      </c>
      <c r="F223" s="5" t="s">
        <v>219</v>
      </c>
      <c r="G223" s="34">
        <v>144874.88</v>
      </c>
      <c r="J223" s="5" t="s">
        <v>220</v>
      </c>
      <c r="K223" s="5" t="s">
        <v>221</v>
      </c>
      <c r="L223" s="8">
        <v>44974</v>
      </c>
      <c r="Q223" s="42">
        <v>44959</v>
      </c>
      <c r="R223" s="9">
        <f t="shared" si="19"/>
        <v>144874.88</v>
      </c>
      <c r="S223" s="5">
        <v>582</v>
      </c>
      <c r="T223" s="43">
        <v>44970</v>
      </c>
    </row>
    <row r="224" spans="1:20" s="48" customFormat="1" x14ac:dyDescent="0.25">
      <c r="A224" s="44">
        <f t="shared" si="15"/>
        <v>212</v>
      </c>
      <c r="B224" s="45">
        <f t="shared" si="21"/>
        <v>212</v>
      </c>
      <c r="C224" s="46">
        <v>44944</v>
      </c>
      <c r="D224" s="56">
        <v>333</v>
      </c>
      <c r="E224" s="47">
        <v>44938</v>
      </c>
      <c r="F224" s="48" t="s">
        <v>296</v>
      </c>
      <c r="G224" s="49">
        <v>5000</v>
      </c>
      <c r="I224" s="44" t="s">
        <v>297</v>
      </c>
      <c r="J224" s="48" t="s">
        <v>298</v>
      </c>
      <c r="K224" s="48" t="s">
        <v>111</v>
      </c>
      <c r="L224" s="50">
        <v>44948</v>
      </c>
      <c r="M224" s="37"/>
      <c r="Q224" s="57">
        <v>44966</v>
      </c>
      <c r="R224" s="52">
        <f t="shared" si="19"/>
        <v>5000</v>
      </c>
      <c r="S224" s="48">
        <v>489</v>
      </c>
      <c r="T224" s="58">
        <v>44966</v>
      </c>
    </row>
    <row r="225" spans="1:20" x14ac:dyDescent="0.25">
      <c r="A225" s="7">
        <f t="shared" si="15"/>
        <v>213</v>
      </c>
      <c r="B225" s="35">
        <f t="shared" si="21"/>
        <v>213</v>
      </c>
      <c r="C225" s="41">
        <v>44944</v>
      </c>
      <c r="D225" s="54">
        <v>23017003361</v>
      </c>
      <c r="E225" s="6">
        <v>44943</v>
      </c>
      <c r="F225" s="5" t="s">
        <v>195</v>
      </c>
      <c r="G225" s="34">
        <v>864.05</v>
      </c>
      <c r="J225" s="5" t="s">
        <v>33</v>
      </c>
      <c r="K225" s="5" t="s">
        <v>34</v>
      </c>
      <c r="L225" s="8">
        <v>44973</v>
      </c>
      <c r="M225" s="37">
        <v>44974</v>
      </c>
      <c r="Q225" s="42">
        <v>44960</v>
      </c>
      <c r="R225" s="9">
        <f t="shared" si="19"/>
        <v>864.05</v>
      </c>
      <c r="S225" s="5">
        <v>453</v>
      </c>
      <c r="T225" s="43">
        <v>44964</v>
      </c>
    </row>
    <row r="226" spans="1:20" x14ac:dyDescent="0.25">
      <c r="A226" s="7">
        <f t="shared" si="15"/>
        <v>214</v>
      </c>
      <c r="B226" s="35">
        <f t="shared" si="21"/>
        <v>214</v>
      </c>
      <c r="C226" s="41">
        <v>44944</v>
      </c>
      <c r="D226" s="54">
        <v>4235</v>
      </c>
      <c r="E226" s="6">
        <v>44942</v>
      </c>
      <c r="F226" s="5" t="s">
        <v>260</v>
      </c>
      <c r="G226" s="34">
        <v>225475.7</v>
      </c>
      <c r="I226" s="7" t="s">
        <v>295</v>
      </c>
      <c r="J226" s="5" t="s">
        <v>179</v>
      </c>
      <c r="K226" s="5" t="s">
        <v>28</v>
      </c>
      <c r="L226" s="8">
        <v>44972</v>
      </c>
      <c r="M226" s="37">
        <v>44974</v>
      </c>
      <c r="Q226" s="42">
        <v>44956</v>
      </c>
      <c r="R226" s="9">
        <f t="shared" si="19"/>
        <v>225475.7</v>
      </c>
      <c r="S226" s="5">
        <v>598</v>
      </c>
      <c r="T226" s="43">
        <v>44970</v>
      </c>
    </row>
    <row r="227" spans="1:20" x14ac:dyDescent="0.25">
      <c r="A227" s="7">
        <f t="shared" si="15"/>
        <v>215</v>
      </c>
      <c r="B227" s="35">
        <f t="shared" si="21"/>
        <v>215</v>
      </c>
      <c r="C227" s="41">
        <v>44944</v>
      </c>
      <c r="D227" s="54">
        <v>230195</v>
      </c>
      <c r="E227" s="6">
        <v>44943</v>
      </c>
      <c r="F227" s="5" t="s">
        <v>219</v>
      </c>
      <c r="G227" s="34">
        <v>2939.6</v>
      </c>
      <c r="J227" s="5" t="s">
        <v>294</v>
      </c>
      <c r="K227" s="5" t="s">
        <v>290</v>
      </c>
      <c r="L227" s="8">
        <v>44958</v>
      </c>
      <c r="M227" s="37">
        <v>44974</v>
      </c>
      <c r="Q227" s="10" t="s">
        <v>51</v>
      </c>
      <c r="R227" s="9">
        <f t="shared" si="19"/>
        <v>2939.6</v>
      </c>
      <c r="S227" s="10" t="s">
        <v>51</v>
      </c>
    </row>
    <row r="228" spans="1:20" x14ac:dyDescent="0.25">
      <c r="A228" s="7">
        <f t="shared" ref="A228:A291" si="22">A227+1</f>
        <v>216</v>
      </c>
      <c r="B228" s="35">
        <f t="shared" si="21"/>
        <v>216</v>
      </c>
      <c r="C228" s="41">
        <v>44944</v>
      </c>
      <c r="D228" s="54">
        <v>2021110107</v>
      </c>
      <c r="E228" s="6">
        <v>44943</v>
      </c>
      <c r="F228" s="5" t="s">
        <v>42</v>
      </c>
      <c r="G228" s="34">
        <v>120436.33</v>
      </c>
      <c r="J228" s="5" t="s">
        <v>44</v>
      </c>
      <c r="K228" s="5" t="s">
        <v>28</v>
      </c>
      <c r="L228" s="8">
        <v>44974</v>
      </c>
      <c r="M228" s="37">
        <v>44974</v>
      </c>
      <c r="Q228" s="42">
        <v>44959</v>
      </c>
      <c r="R228" s="9">
        <f t="shared" si="19"/>
        <v>120436.33</v>
      </c>
      <c r="S228" s="5">
        <v>594</v>
      </c>
      <c r="T228" s="43">
        <v>44970</v>
      </c>
    </row>
    <row r="229" spans="1:20" s="48" customFormat="1" x14ac:dyDescent="0.25">
      <c r="A229" s="44">
        <f t="shared" si="22"/>
        <v>217</v>
      </c>
      <c r="B229" s="45">
        <f t="shared" si="21"/>
        <v>217</v>
      </c>
      <c r="C229" s="46">
        <v>44944</v>
      </c>
      <c r="D229" s="56">
        <v>2021110106</v>
      </c>
      <c r="E229" s="47">
        <v>44943</v>
      </c>
      <c r="F229" s="48" t="s">
        <v>42</v>
      </c>
      <c r="G229" s="49">
        <v>-90461.06</v>
      </c>
      <c r="I229" s="44"/>
      <c r="J229" s="48" t="s">
        <v>44</v>
      </c>
      <c r="K229" s="48" t="s">
        <v>28</v>
      </c>
      <c r="L229" s="50">
        <v>44974</v>
      </c>
      <c r="M229" s="37">
        <v>44974</v>
      </c>
      <c r="P229" s="51" t="s">
        <v>300</v>
      </c>
      <c r="Q229" s="58">
        <v>44959</v>
      </c>
      <c r="R229" s="52">
        <f t="shared" si="19"/>
        <v>-90461.06</v>
      </c>
      <c r="S229" s="48">
        <v>594</v>
      </c>
      <c r="T229" s="58">
        <v>44970</v>
      </c>
    </row>
    <row r="230" spans="1:20" x14ac:dyDescent="0.25">
      <c r="A230" s="7">
        <f t="shared" si="22"/>
        <v>218</v>
      </c>
      <c r="B230" s="35">
        <f t="shared" si="21"/>
        <v>218</v>
      </c>
      <c r="C230" s="41">
        <v>44944</v>
      </c>
      <c r="D230" s="54">
        <v>9969984</v>
      </c>
      <c r="E230" s="6">
        <v>44939</v>
      </c>
      <c r="F230" s="5" t="s">
        <v>301</v>
      </c>
      <c r="G230" s="34">
        <v>20037</v>
      </c>
      <c r="J230" s="5" t="s">
        <v>302</v>
      </c>
      <c r="K230" s="5" t="s">
        <v>84</v>
      </c>
      <c r="L230" s="8">
        <v>44970</v>
      </c>
      <c r="Q230" s="42">
        <v>44964</v>
      </c>
      <c r="R230" s="9">
        <f t="shared" si="19"/>
        <v>20037</v>
      </c>
      <c r="S230" s="5">
        <v>492</v>
      </c>
      <c r="T230" s="43">
        <v>44966</v>
      </c>
    </row>
    <row r="231" spans="1:20" x14ac:dyDescent="0.25">
      <c r="A231" s="7">
        <f t="shared" si="22"/>
        <v>219</v>
      </c>
      <c r="B231" s="35">
        <f t="shared" si="21"/>
        <v>219</v>
      </c>
      <c r="C231" s="41">
        <v>44944</v>
      </c>
      <c r="D231" s="54">
        <v>1000782621</v>
      </c>
      <c r="E231" s="6">
        <v>44926</v>
      </c>
      <c r="F231" s="5" t="s">
        <v>303</v>
      </c>
      <c r="G231" s="34">
        <v>-402417.85</v>
      </c>
      <c r="J231" s="5" t="s">
        <v>304</v>
      </c>
      <c r="K231" s="5" t="s">
        <v>28</v>
      </c>
      <c r="L231" s="8">
        <v>44956</v>
      </c>
      <c r="Q231" s="10" t="s">
        <v>382</v>
      </c>
      <c r="R231" s="9">
        <f t="shared" si="19"/>
        <v>-402417.85</v>
      </c>
      <c r="S231" s="10" t="s">
        <v>382</v>
      </c>
    </row>
    <row r="232" spans="1:20" x14ac:dyDescent="0.25">
      <c r="A232" s="7">
        <f t="shared" si="22"/>
        <v>220</v>
      </c>
      <c r="B232" s="35">
        <f t="shared" si="21"/>
        <v>220</v>
      </c>
      <c r="C232" s="41">
        <v>44945</v>
      </c>
      <c r="D232" s="54">
        <v>46653</v>
      </c>
      <c r="E232" s="6">
        <v>44944</v>
      </c>
      <c r="F232" s="5" t="s">
        <v>305</v>
      </c>
      <c r="G232" s="34">
        <v>357</v>
      </c>
      <c r="J232" s="5" t="s">
        <v>33</v>
      </c>
      <c r="K232" s="5" t="s">
        <v>34</v>
      </c>
      <c r="L232" s="8">
        <v>44975</v>
      </c>
      <c r="Q232" s="42">
        <v>44959</v>
      </c>
      <c r="R232" s="9">
        <f t="shared" si="19"/>
        <v>357</v>
      </c>
      <c r="S232" s="5">
        <v>608</v>
      </c>
      <c r="T232" s="43">
        <v>44971</v>
      </c>
    </row>
    <row r="233" spans="1:20" x14ac:dyDescent="0.25">
      <c r="A233" s="7">
        <f t="shared" si="22"/>
        <v>221</v>
      </c>
      <c r="B233" s="35">
        <f t="shared" si="21"/>
        <v>221</v>
      </c>
      <c r="C233" s="41">
        <v>44945</v>
      </c>
      <c r="D233" s="54">
        <v>9970361867</v>
      </c>
      <c r="E233" s="6">
        <v>44944</v>
      </c>
      <c r="F233" s="5" t="s">
        <v>306</v>
      </c>
      <c r="G233" s="34">
        <v>7134.15</v>
      </c>
      <c r="J233" s="5" t="s">
        <v>33</v>
      </c>
      <c r="K233" s="5" t="s">
        <v>34</v>
      </c>
      <c r="L233" s="8">
        <v>44948</v>
      </c>
      <c r="Q233" s="42">
        <v>44956</v>
      </c>
      <c r="R233" s="9">
        <f t="shared" si="19"/>
        <v>7134.15</v>
      </c>
      <c r="S233" s="5">
        <v>393</v>
      </c>
      <c r="T233" s="43">
        <v>44956</v>
      </c>
    </row>
    <row r="234" spans="1:20" x14ac:dyDescent="0.25">
      <c r="A234" s="7">
        <f t="shared" si="22"/>
        <v>222</v>
      </c>
      <c r="B234" s="35">
        <f t="shared" si="21"/>
        <v>222</v>
      </c>
      <c r="C234" s="41">
        <v>44945</v>
      </c>
      <c r="D234" s="54">
        <v>2855531</v>
      </c>
      <c r="E234" s="6">
        <v>44944</v>
      </c>
      <c r="F234" s="5" t="s">
        <v>307</v>
      </c>
      <c r="G234" s="34">
        <v>549</v>
      </c>
      <c r="J234" s="5" t="s">
        <v>33</v>
      </c>
      <c r="K234" s="5" t="s">
        <v>34</v>
      </c>
      <c r="L234" s="8">
        <v>44975</v>
      </c>
      <c r="Q234" s="42">
        <v>44956</v>
      </c>
      <c r="R234" s="9">
        <f t="shared" si="19"/>
        <v>549</v>
      </c>
      <c r="S234" s="5">
        <v>607</v>
      </c>
      <c r="T234" s="43">
        <v>44971</v>
      </c>
    </row>
    <row r="235" spans="1:20" x14ac:dyDescent="0.25">
      <c r="A235" s="7">
        <f t="shared" si="22"/>
        <v>223</v>
      </c>
      <c r="B235" s="35">
        <f t="shared" si="21"/>
        <v>223</v>
      </c>
      <c r="C235" s="41">
        <v>44945</v>
      </c>
      <c r="D235" s="54">
        <v>23020002</v>
      </c>
      <c r="E235" s="6">
        <v>44938</v>
      </c>
      <c r="F235" s="5" t="s">
        <v>308</v>
      </c>
      <c r="G235" s="34">
        <v>5949.51</v>
      </c>
      <c r="I235" s="7" t="s">
        <v>30</v>
      </c>
      <c r="J235" s="5" t="s">
        <v>309</v>
      </c>
      <c r="K235" s="5" t="s">
        <v>175</v>
      </c>
      <c r="L235" s="8">
        <v>44968</v>
      </c>
      <c r="M235" s="37">
        <v>44975</v>
      </c>
      <c r="Q235" s="42">
        <v>44965</v>
      </c>
      <c r="R235" s="9">
        <f t="shared" si="19"/>
        <v>5949.51</v>
      </c>
      <c r="S235" s="5">
        <v>476.47699999999998</v>
      </c>
      <c r="T235" s="43">
        <v>44965</v>
      </c>
    </row>
    <row r="236" spans="1:20" x14ac:dyDescent="0.25">
      <c r="A236" s="7">
        <f t="shared" si="22"/>
        <v>224</v>
      </c>
      <c r="B236" s="35">
        <f t="shared" ref="B236:B241" si="23">A236</f>
        <v>224</v>
      </c>
      <c r="C236" s="41">
        <v>44945</v>
      </c>
      <c r="D236" s="54">
        <v>2300587</v>
      </c>
      <c r="E236" s="6">
        <v>44944</v>
      </c>
      <c r="F236" s="5" t="s">
        <v>123</v>
      </c>
      <c r="G236" s="34">
        <v>1155.6300000000001</v>
      </c>
      <c r="J236" s="5" t="s">
        <v>33</v>
      </c>
      <c r="K236" s="5" t="s">
        <v>34</v>
      </c>
      <c r="L236" s="8">
        <v>44974</v>
      </c>
      <c r="M236" s="37">
        <v>44975</v>
      </c>
      <c r="Q236" s="42">
        <v>44956</v>
      </c>
      <c r="R236" s="9">
        <f t="shared" si="19"/>
        <v>1155.6300000000001</v>
      </c>
      <c r="S236" s="5">
        <v>454</v>
      </c>
      <c r="T236" s="43">
        <v>44964</v>
      </c>
    </row>
    <row r="237" spans="1:20" x14ac:dyDescent="0.25">
      <c r="A237" s="7">
        <f t="shared" si="22"/>
        <v>225</v>
      </c>
      <c r="B237" s="35">
        <f t="shared" si="23"/>
        <v>225</v>
      </c>
      <c r="C237" s="41">
        <v>44945</v>
      </c>
      <c r="D237" s="54">
        <v>8351009378</v>
      </c>
      <c r="E237" s="6">
        <v>44938</v>
      </c>
      <c r="F237" s="5" t="s">
        <v>99</v>
      </c>
      <c r="G237" s="34">
        <v>1061.48</v>
      </c>
      <c r="J237" s="5" t="s">
        <v>310</v>
      </c>
      <c r="K237" s="5" t="s">
        <v>62</v>
      </c>
      <c r="L237" s="8">
        <v>44968</v>
      </c>
      <c r="M237" s="37">
        <v>44975</v>
      </c>
      <c r="Q237" s="42">
        <v>44966</v>
      </c>
      <c r="R237" s="9">
        <f t="shared" si="19"/>
        <v>1061.48</v>
      </c>
      <c r="S237" s="5">
        <v>575</v>
      </c>
      <c r="T237" s="43">
        <v>44967</v>
      </c>
    </row>
    <row r="238" spans="1:20" s="48" customFormat="1" x14ac:dyDescent="0.25">
      <c r="A238" s="44">
        <f t="shared" si="22"/>
        <v>226</v>
      </c>
      <c r="B238" s="45">
        <f t="shared" si="23"/>
        <v>226</v>
      </c>
      <c r="C238" s="46">
        <v>44945</v>
      </c>
      <c r="D238" s="56">
        <v>2021110108</v>
      </c>
      <c r="E238" s="47">
        <v>44944</v>
      </c>
      <c r="F238" s="48" t="s">
        <v>42</v>
      </c>
      <c r="G238" s="49">
        <v>2019672.69</v>
      </c>
      <c r="I238" s="44" t="s">
        <v>43</v>
      </c>
      <c r="J238" s="48" t="s">
        <v>311</v>
      </c>
      <c r="K238" s="48" t="s">
        <v>28</v>
      </c>
      <c r="L238" s="50">
        <v>44974</v>
      </c>
      <c r="M238" s="37">
        <v>44975</v>
      </c>
      <c r="Q238" s="57">
        <v>44978</v>
      </c>
      <c r="R238" s="52">
        <f t="shared" si="19"/>
        <v>2019672.69</v>
      </c>
      <c r="S238" s="48">
        <v>656</v>
      </c>
      <c r="T238" s="58">
        <v>44978</v>
      </c>
    </row>
    <row r="239" spans="1:20" x14ac:dyDescent="0.25">
      <c r="A239" s="7">
        <f t="shared" si="22"/>
        <v>227</v>
      </c>
      <c r="B239" s="35">
        <f t="shared" si="23"/>
        <v>227</v>
      </c>
      <c r="C239" s="41">
        <v>44945</v>
      </c>
      <c r="D239" s="54">
        <v>500</v>
      </c>
      <c r="E239" s="6">
        <v>44944</v>
      </c>
      <c r="F239" s="5" t="s">
        <v>312</v>
      </c>
      <c r="G239" s="34">
        <v>1945.7</v>
      </c>
      <c r="J239" s="5" t="s">
        <v>33</v>
      </c>
      <c r="K239" s="5" t="s">
        <v>34</v>
      </c>
      <c r="L239" s="8">
        <v>44974</v>
      </c>
      <c r="Q239" s="42">
        <v>44964</v>
      </c>
      <c r="R239" s="9">
        <f t="shared" si="19"/>
        <v>1945.7</v>
      </c>
      <c r="S239" s="5">
        <v>592</v>
      </c>
      <c r="T239" s="43">
        <v>44970</v>
      </c>
    </row>
    <row r="240" spans="1:20" x14ac:dyDescent="0.25">
      <c r="A240" s="7">
        <f t="shared" si="22"/>
        <v>228</v>
      </c>
      <c r="B240" s="35">
        <f t="shared" si="23"/>
        <v>228</v>
      </c>
      <c r="C240" s="41">
        <v>44945</v>
      </c>
      <c r="D240" s="54">
        <v>144996</v>
      </c>
      <c r="E240" s="6">
        <v>44944</v>
      </c>
      <c r="F240" s="5" t="s">
        <v>313</v>
      </c>
      <c r="G240" s="34">
        <v>154700</v>
      </c>
      <c r="J240" s="5" t="s">
        <v>33</v>
      </c>
      <c r="K240" s="5" t="s">
        <v>34</v>
      </c>
      <c r="L240" s="8">
        <v>44974</v>
      </c>
      <c r="Q240" s="42">
        <v>44959</v>
      </c>
      <c r="R240" s="9">
        <f t="shared" si="19"/>
        <v>154700</v>
      </c>
      <c r="S240" s="5">
        <v>583</v>
      </c>
      <c r="T240" s="43">
        <v>44970</v>
      </c>
    </row>
    <row r="241" spans="1:20" s="48" customFormat="1" x14ac:dyDescent="0.25">
      <c r="A241" s="44">
        <f t="shared" si="22"/>
        <v>229</v>
      </c>
      <c r="B241" s="45">
        <f t="shared" si="23"/>
        <v>229</v>
      </c>
      <c r="C241" s="46">
        <v>44945</v>
      </c>
      <c r="D241" s="56">
        <v>321654</v>
      </c>
      <c r="E241" s="47">
        <v>44944</v>
      </c>
      <c r="F241" s="5" t="s">
        <v>426</v>
      </c>
      <c r="G241" s="49">
        <v>388212.52</v>
      </c>
      <c r="H241" s="48" t="s">
        <v>277</v>
      </c>
      <c r="I241" s="44"/>
      <c r="J241" s="48" t="s">
        <v>314</v>
      </c>
      <c r="K241" s="48" t="s">
        <v>28</v>
      </c>
      <c r="L241" s="50">
        <v>44975</v>
      </c>
      <c r="M241" s="37"/>
      <c r="Q241" s="57">
        <v>44979</v>
      </c>
      <c r="R241" s="52">
        <f>116024.26+272188.26</f>
        <v>388212.52</v>
      </c>
      <c r="S241" s="48" t="s">
        <v>644</v>
      </c>
      <c r="T241" s="58" t="s">
        <v>645</v>
      </c>
    </row>
    <row r="242" spans="1:20" x14ac:dyDescent="0.25">
      <c r="A242" s="7">
        <f t="shared" si="22"/>
        <v>230</v>
      </c>
      <c r="B242" s="35">
        <f t="shared" ref="B242:B252" si="24">A242</f>
        <v>230</v>
      </c>
      <c r="C242" s="41">
        <v>44946</v>
      </c>
      <c r="D242" s="54">
        <v>41624</v>
      </c>
      <c r="E242" s="6">
        <v>44944</v>
      </c>
      <c r="F242" s="5" t="s">
        <v>317</v>
      </c>
      <c r="G242" s="34">
        <v>1822.13</v>
      </c>
      <c r="J242" s="5" t="s">
        <v>33</v>
      </c>
      <c r="K242" s="5" t="s">
        <v>34</v>
      </c>
      <c r="L242" s="8">
        <v>44974</v>
      </c>
      <c r="Q242" s="42">
        <v>44956</v>
      </c>
      <c r="R242" s="9">
        <f t="shared" si="19"/>
        <v>1822.13</v>
      </c>
      <c r="S242" s="5">
        <v>581</v>
      </c>
      <c r="T242" s="43">
        <v>44970</v>
      </c>
    </row>
    <row r="243" spans="1:20" x14ac:dyDescent="0.25">
      <c r="A243" s="7">
        <f t="shared" si="22"/>
        <v>231</v>
      </c>
      <c r="B243" s="35">
        <f t="shared" si="24"/>
        <v>231</v>
      </c>
      <c r="C243" s="41">
        <v>44946</v>
      </c>
      <c r="D243" s="54">
        <v>116016187</v>
      </c>
      <c r="E243" s="6">
        <v>44944</v>
      </c>
      <c r="F243" s="5" t="s">
        <v>318</v>
      </c>
      <c r="G243" s="34">
        <v>80.42</v>
      </c>
      <c r="J243" s="5" t="s">
        <v>136</v>
      </c>
      <c r="K243" s="5" t="s">
        <v>34</v>
      </c>
      <c r="L243" s="8">
        <v>44959</v>
      </c>
      <c r="Q243" s="42">
        <v>44956</v>
      </c>
      <c r="R243" s="9">
        <f t="shared" si="19"/>
        <v>80.42</v>
      </c>
      <c r="S243" s="5">
        <v>402</v>
      </c>
      <c r="T243" s="43">
        <v>44957</v>
      </c>
    </row>
    <row r="244" spans="1:20" x14ac:dyDescent="0.25">
      <c r="A244" s="7">
        <f t="shared" si="22"/>
        <v>232</v>
      </c>
      <c r="B244" s="35">
        <f t="shared" si="24"/>
        <v>232</v>
      </c>
      <c r="C244" s="41">
        <v>44946</v>
      </c>
      <c r="D244" s="54">
        <v>2023001</v>
      </c>
      <c r="E244" s="6">
        <v>44937</v>
      </c>
      <c r="F244" s="5" t="s">
        <v>319</v>
      </c>
      <c r="G244" s="34">
        <v>26374.98</v>
      </c>
      <c r="I244" s="7" t="s">
        <v>320</v>
      </c>
      <c r="J244" s="5" t="s">
        <v>321</v>
      </c>
      <c r="K244" s="5" t="s">
        <v>57</v>
      </c>
      <c r="L244" s="8">
        <v>44967</v>
      </c>
      <c r="Q244" s="42">
        <v>44959</v>
      </c>
      <c r="R244" s="9">
        <f t="shared" si="19"/>
        <v>26374.98</v>
      </c>
      <c r="S244" s="5">
        <v>480</v>
      </c>
      <c r="T244" s="43">
        <v>44965</v>
      </c>
    </row>
    <row r="245" spans="1:20" x14ac:dyDescent="0.25">
      <c r="A245" s="7">
        <f t="shared" si="22"/>
        <v>233</v>
      </c>
      <c r="B245" s="35">
        <f t="shared" si="24"/>
        <v>233</v>
      </c>
      <c r="C245" s="41">
        <v>44946</v>
      </c>
      <c r="D245" s="54">
        <v>23327</v>
      </c>
      <c r="E245" s="6">
        <v>44931</v>
      </c>
      <c r="F245" s="5" t="s">
        <v>322</v>
      </c>
      <c r="G245" s="34">
        <v>41966</v>
      </c>
      <c r="H245" s="5" t="s">
        <v>277</v>
      </c>
      <c r="J245" s="5" t="s">
        <v>323</v>
      </c>
      <c r="K245" s="5" t="s">
        <v>105</v>
      </c>
      <c r="L245" s="8">
        <v>44961</v>
      </c>
      <c r="Q245" s="42">
        <v>44959</v>
      </c>
      <c r="R245" s="9">
        <f t="shared" si="19"/>
        <v>41966</v>
      </c>
      <c r="S245" s="5">
        <v>8</v>
      </c>
      <c r="T245" s="43">
        <v>44960</v>
      </c>
    </row>
    <row r="246" spans="1:20" x14ac:dyDescent="0.25">
      <c r="A246" s="7">
        <f t="shared" si="22"/>
        <v>234</v>
      </c>
      <c r="B246" s="35">
        <f t="shared" si="24"/>
        <v>234</v>
      </c>
      <c r="C246" s="41">
        <v>44946</v>
      </c>
      <c r="D246" s="54">
        <v>2671</v>
      </c>
      <c r="E246" s="6">
        <v>44945</v>
      </c>
      <c r="F246" s="5" t="s">
        <v>324</v>
      </c>
      <c r="G246" s="34">
        <v>1785</v>
      </c>
      <c r="I246" s="7" t="s">
        <v>325</v>
      </c>
      <c r="J246" s="5" t="s">
        <v>326</v>
      </c>
      <c r="K246" s="5" t="s">
        <v>62</v>
      </c>
      <c r="L246" s="8">
        <v>44976</v>
      </c>
      <c r="M246" s="37">
        <v>44976</v>
      </c>
      <c r="Q246" s="42">
        <v>44956</v>
      </c>
      <c r="R246" s="9">
        <f t="shared" si="19"/>
        <v>1785</v>
      </c>
      <c r="S246" s="5">
        <v>602</v>
      </c>
      <c r="T246" s="43">
        <v>44971</v>
      </c>
    </row>
    <row r="247" spans="1:20" x14ac:dyDescent="0.25">
      <c r="A247" s="7">
        <f t="shared" si="22"/>
        <v>235</v>
      </c>
      <c r="B247" s="35">
        <f t="shared" si="24"/>
        <v>235</v>
      </c>
      <c r="C247" s="41">
        <v>44946</v>
      </c>
      <c r="D247" s="54">
        <v>2672</v>
      </c>
      <c r="E247" s="6">
        <v>44945</v>
      </c>
      <c r="F247" s="5" t="s">
        <v>324</v>
      </c>
      <c r="G247" s="34">
        <v>1963.5</v>
      </c>
      <c r="I247" s="7" t="s">
        <v>325</v>
      </c>
      <c r="J247" s="5" t="s">
        <v>327</v>
      </c>
      <c r="K247" s="5" t="s">
        <v>62</v>
      </c>
      <c r="L247" s="8">
        <v>44976</v>
      </c>
      <c r="M247" s="37">
        <v>44976</v>
      </c>
      <c r="Q247" s="42">
        <v>44956</v>
      </c>
      <c r="R247" s="9">
        <f t="shared" ref="R247:R310" si="25">G247</f>
        <v>1963.5</v>
      </c>
      <c r="S247" s="5">
        <v>602</v>
      </c>
      <c r="T247" s="43">
        <v>44971</v>
      </c>
    </row>
    <row r="248" spans="1:20" x14ac:dyDescent="0.25">
      <c r="A248" s="7">
        <f t="shared" si="22"/>
        <v>236</v>
      </c>
      <c r="B248" s="35">
        <f t="shared" si="24"/>
        <v>236</v>
      </c>
      <c r="C248" s="41">
        <v>44946</v>
      </c>
      <c r="D248" s="54">
        <v>1159</v>
      </c>
      <c r="E248" s="6">
        <v>44929</v>
      </c>
      <c r="F248" s="5" t="s">
        <v>223</v>
      </c>
      <c r="G248" s="34">
        <v>188086.16</v>
      </c>
      <c r="J248" s="5" t="s">
        <v>126</v>
      </c>
      <c r="K248" s="5" t="s">
        <v>28</v>
      </c>
      <c r="L248" s="8">
        <v>44960</v>
      </c>
      <c r="M248" s="37">
        <v>44976</v>
      </c>
      <c r="P248" s="10" t="s">
        <v>417</v>
      </c>
      <c r="Q248" s="42">
        <v>44959</v>
      </c>
      <c r="R248" s="9">
        <f t="shared" si="25"/>
        <v>188086.16</v>
      </c>
      <c r="S248" s="5">
        <v>469</v>
      </c>
      <c r="T248" s="43">
        <v>44965</v>
      </c>
    </row>
    <row r="249" spans="1:20" x14ac:dyDescent="0.25">
      <c r="A249" s="7">
        <f t="shared" si="22"/>
        <v>237</v>
      </c>
      <c r="B249" s="35">
        <f t="shared" si="24"/>
        <v>237</v>
      </c>
      <c r="C249" s="41">
        <v>44946</v>
      </c>
      <c r="D249" s="54">
        <v>1160</v>
      </c>
      <c r="E249" s="6">
        <v>44929</v>
      </c>
      <c r="F249" s="5" t="s">
        <v>223</v>
      </c>
      <c r="G249" s="34">
        <v>451433.1</v>
      </c>
      <c r="J249" s="5" t="s">
        <v>126</v>
      </c>
      <c r="K249" s="5" t="s">
        <v>28</v>
      </c>
      <c r="L249" s="8">
        <v>44960</v>
      </c>
      <c r="M249" s="37">
        <v>44976</v>
      </c>
      <c r="Q249" s="42">
        <v>44956</v>
      </c>
      <c r="R249" s="9">
        <f t="shared" si="25"/>
        <v>451433.1</v>
      </c>
      <c r="S249" s="5">
        <v>411</v>
      </c>
      <c r="T249" s="43">
        <v>44959</v>
      </c>
    </row>
    <row r="250" spans="1:20" x14ac:dyDescent="0.25">
      <c r="A250" s="7">
        <f t="shared" si="22"/>
        <v>238</v>
      </c>
      <c r="B250" s="35">
        <f t="shared" si="24"/>
        <v>238</v>
      </c>
      <c r="C250" s="41">
        <v>44946</v>
      </c>
      <c r="D250" s="54">
        <v>1161</v>
      </c>
      <c r="E250" s="6">
        <v>44929</v>
      </c>
      <c r="F250" s="5" t="s">
        <v>223</v>
      </c>
      <c r="G250" s="34">
        <v>78138.95</v>
      </c>
      <c r="J250" s="5" t="s">
        <v>126</v>
      </c>
      <c r="K250" s="5" t="s">
        <v>28</v>
      </c>
      <c r="L250" s="8">
        <v>44960</v>
      </c>
      <c r="M250" s="37">
        <v>44976</v>
      </c>
      <c r="Q250" s="42">
        <v>44956</v>
      </c>
      <c r="R250" s="9">
        <f t="shared" si="25"/>
        <v>78138.95</v>
      </c>
      <c r="S250" s="5">
        <v>411</v>
      </c>
      <c r="T250" s="43">
        <v>44959</v>
      </c>
    </row>
    <row r="251" spans="1:20" x14ac:dyDescent="0.25">
      <c r="A251" s="7">
        <f t="shared" si="22"/>
        <v>239</v>
      </c>
      <c r="B251" s="35">
        <f t="shared" si="24"/>
        <v>239</v>
      </c>
      <c r="C251" s="41">
        <v>44946</v>
      </c>
      <c r="D251" s="54">
        <v>1167</v>
      </c>
      <c r="E251" s="6">
        <v>44939</v>
      </c>
      <c r="F251" s="5" t="s">
        <v>223</v>
      </c>
      <c r="G251" s="34">
        <v>8810.58</v>
      </c>
      <c r="J251" s="5" t="s">
        <v>126</v>
      </c>
      <c r="K251" s="5" t="s">
        <v>28</v>
      </c>
      <c r="L251" s="8">
        <v>44970</v>
      </c>
      <c r="M251" s="37">
        <v>44976</v>
      </c>
      <c r="Q251" s="42">
        <v>44966</v>
      </c>
      <c r="R251" s="9">
        <f t="shared" si="25"/>
        <v>8810.58</v>
      </c>
      <c r="S251" s="5">
        <v>599</v>
      </c>
      <c r="T251" s="43">
        <v>44970</v>
      </c>
    </row>
    <row r="252" spans="1:20" x14ac:dyDescent="0.25">
      <c r="A252" s="7">
        <f t="shared" si="22"/>
        <v>240</v>
      </c>
      <c r="B252" s="35">
        <f t="shared" si="24"/>
        <v>240</v>
      </c>
      <c r="C252" s="41">
        <v>44946</v>
      </c>
      <c r="D252" s="54">
        <v>230032</v>
      </c>
      <c r="E252" s="6">
        <v>44945</v>
      </c>
      <c r="F252" s="5" t="s">
        <v>72</v>
      </c>
      <c r="G252" s="34">
        <v>52942.98</v>
      </c>
      <c r="J252" s="5" t="s">
        <v>179</v>
      </c>
      <c r="K252" s="5" t="s">
        <v>62</v>
      </c>
      <c r="L252" s="8">
        <v>44975</v>
      </c>
      <c r="M252" s="37">
        <v>44976</v>
      </c>
      <c r="Q252" s="42">
        <v>44956</v>
      </c>
      <c r="R252" s="9">
        <f t="shared" si="25"/>
        <v>52942.98</v>
      </c>
      <c r="S252" s="5">
        <v>604</v>
      </c>
      <c r="T252" s="43">
        <v>44971</v>
      </c>
    </row>
    <row r="253" spans="1:20" x14ac:dyDescent="0.25">
      <c r="A253" s="7">
        <f t="shared" si="22"/>
        <v>241</v>
      </c>
      <c r="B253" s="35">
        <f t="shared" ref="B253:B268" si="26">A253</f>
        <v>241</v>
      </c>
      <c r="C253" s="41">
        <v>44946</v>
      </c>
      <c r="D253" s="54">
        <v>2300620</v>
      </c>
      <c r="E253" s="6">
        <v>44945</v>
      </c>
      <c r="F253" s="5" t="s">
        <v>123</v>
      </c>
      <c r="G253" s="34">
        <v>746.3</v>
      </c>
      <c r="J253" s="5" t="s">
        <v>33</v>
      </c>
      <c r="K253" s="5" t="s">
        <v>34</v>
      </c>
      <c r="L253" s="8">
        <v>44975</v>
      </c>
      <c r="M253" s="37">
        <v>44976</v>
      </c>
      <c r="Q253" s="42">
        <v>44956</v>
      </c>
      <c r="R253" s="9">
        <f t="shared" si="25"/>
        <v>746.3</v>
      </c>
      <c r="S253" s="5">
        <v>454</v>
      </c>
      <c r="T253" s="43">
        <v>44964</v>
      </c>
    </row>
    <row r="254" spans="1:20" x14ac:dyDescent="0.25">
      <c r="A254" s="7">
        <f t="shared" si="22"/>
        <v>242</v>
      </c>
      <c r="B254" s="35">
        <f t="shared" si="26"/>
        <v>242</v>
      </c>
      <c r="C254" s="41">
        <v>44946</v>
      </c>
      <c r="D254" s="54">
        <v>3812000189</v>
      </c>
      <c r="E254" s="6">
        <v>44944</v>
      </c>
      <c r="F254" s="5" t="s">
        <v>186</v>
      </c>
      <c r="G254" s="34">
        <v>1748495</v>
      </c>
      <c r="J254" s="5" t="s">
        <v>315</v>
      </c>
      <c r="K254" s="5" t="s">
        <v>25</v>
      </c>
      <c r="L254" s="8">
        <v>44975</v>
      </c>
      <c r="Q254" s="42">
        <v>44946</v>
      </c>
      <c r="R254" s="9">
        <f t="shared" si="25"/>
        <v>1748495</v>
      </c>
      <c r="S254" s="5">
        <v>317</v>
      </c>
      <c r="T254" s="43">
        <v>44946</v>
      </c>
    </row>
    <row r="255" spans="1:20" x14ac:dyDescent="0.25">
      <c r="A255" s="7">
        <f t="shared" si="22"/>
        <v>243</v>
      </c>
      <c r="B255" s="35">
        <f t="shared" si="26"/>
        <v>243</v>
      </c>
      <c r="C255" s="41">
        <v>44946</v>
      </c>
      <c r="D255" s="54">
        <v>230200102</v>
      </c>
      <c r="E255" s="6">
        <v>44945</v>
      </c>
      <c r="F255" s="5" t="s">
        <v>90</v>
      </c>
      <c r="G255" s="34">
        <v>13644.72</v>
      </c>
      <c r="I255" s="7" t="s">
        <v>132</v>
      </c>
      <c r="J255" s="5" t="s">
        <v>328</v>
      </c>
      <c r="K255" s="5" t="s">
        <v>28</v>
      </c>
      <c r="L255" s="8">
        <v>44975</v>
      </c>
      <c r="M255" s="37">
        <v>44977</v>
      </c>
      <c r="Q255" s="42">
        <v>44959</v>
      </c>
      <c r="R255" s="9">
        <f t="shared" si="25"/>
        <v>13644.72</v>
      </c>
      <c r="S255" s="5">
        <v>611</v>
      </c>
      <c r="T255" s="43">
        <v>44971</v>
      </c>
    </row>
    <row r="256" spans="1:20" x14ac:dyDescent="0.25">
      <c r="A256" s="7">
        <f t="shared" si="22"/>
        <v>244</v>
      </c>
      <c r="B256" s="35">
        <f t="shared" si="26"/>
        <v>244</v>
      </c>
      <c r="C256" s="41">
        <v>44951</v>
      </c>
      <c r="D256" s="54">
        <v>86001102520</v>
      </c>
      <c r="E256" s="6">
        <v>44945</v>
      </c>
      <c r="F256" s="5" t="s">
        <v>281</v>
      </c>
      <c r="G256" s="34">
        <v>999.58</v>
      </c>
      <c r="J256" s="5" t="s">
        <v>33</v>
      </c>
      <c r="K256" s="5" t="s">
        <v>34</v>
      </c>
      <c r="L256" s="8">
        <v>44975</v>
      </c>
      <c r="Q256" s="10" t="s">
        <v>51</v>
      </c>
      <c r="R256" s="9">
        <f t="shared" si="25"/>
        <v>999.58</v>
      </c>
      <c r="S256" s="10" t="s">
        <v>51</v>
      </c>
    </row>
    <row r="257" spans="1:20" x14ac:dyDescent="0.25">
      <c r="A257" s="7">
        <f t="shared" si="22"/>
        <v>245</v>
      </c>
      <c r="B257" s="35">
        <f t="shared" si="26"/>
        <v>245</v>
      </c>
      <c r="C257" s="41">
        <v>44951</v>
      </c>
      <c r="D257" s="54">
        <v>815</v>
      </c>
      <c r="E257" s="6">
        <v>44945</v>
      </c>
      <c r="F257" s="5" t="s">
        <v>329</v>
      </c>
      <c r="G257" s="34">
        <v>11102.37</v>
      </c>
      <c r="J257" s="5" t="s">
        <v>33</v>
      </c>
      <c r="K257" s="5" t="s">
        <v>34</v>
      </c>
      <c r="L257" s="8">
        <v>44975</v>
      </c>
      <c r="Q257" s="10" t="s">
        <v>51</v>
      </c>
      <c r="R257" s="9">
        <f t="shared" si="25"/>
        <v>11102.37</v>
      </c>
      <c r="S257" s="10" t="s">
        <v>51</v>
      </c>
    </row>
    <row r="258" spans="1:20" x14ac:dyDescent="0.25">
      <c r="A258" s="7">
        <f t="shared" si="22"/>
        <v>246</v>
      </c>
      <c r="B258" s="35">
        <f t="shared" si="26"/>
        <v>246</v>
      </c>
      <c r="C258" s="41">
        <v>44951</v>
      </c>
      <c r="D258" s="54">
        <v>1116888090</v>
      </c>
      <c r="E258" s="6">
        <v>44945</v>
      </c>
      <c r="F258" s="5" t="s">
        <v>112</v>
      </c>
      <c r="G258" s="34">
        <v>185.64</v>
      </c>
      <c r="J258" s="5" t="s">
        <v>33</v>
      </c>
      <c r="K258" s="5" t="s">
        <v>34</v>
      </c>
      <c r="L258" s="8">
        <v>44975</v>
      </c>
      <c r="Q258" s="42">
        <v>44959</v>
      </c>
      <c r="R258" s="9">
        <f t="shared" si="25"/>
        <v>185.64</v>
      </c>
      <c r="S258" s="5">
        <v>606</v>
      </c>
      <c r="T258" s="43">
        <v>44971</v>
      </c>
    </row>
    <row r="259" spans="1:20" x14ac:dyDescent="0.25">
      <c r="A259" s="7">
        <f t="shared" si="22"/>
        <v>247</v>
      </c>
      <c r="B259" s="35">
        <f t="shared" si="26"/>
        <v>247</v>
      </c>
      <c r="C259" s="41">
        <v>44951</v>
      </c>
      <c r="D259" s="54">
        <v>3812000226</v>
      </c>
      <c r="E259" s="6">
        <v>44946</v>
      </c>
      <c r="F259" s="5" t="s">
        <v>186</v>
      </c>
      <c r="G259" s="34">
        <v>570000</v>
      </c>
      <c r="J259" s="5" t="s">
        <v>315</v>
      </c>
      <c r="K259" s="5" t="s">
        <v>25</v>
      </c>
      <c r="L259" s="8">
        <v>44977</v>
      </c>
      <c r="M259" s="37">
        <v>44978</v>
      </c>
      <c r="Q259" s="42">
        <v>44956</v>
      </c>
      <c r="R259" s="9">
        <f t="shared" si="25"/>
        <v>570000</v>
      </c>
      <c r="S259" s="5">
        <v>392</v>
      </c>
      <c r="T259" s="43">
        <v>44956</v>
      </c>
    </row>
    <row r="260" spans="1:20" x14ac:dyDescent="0.25">
      <c r="A260" s="7">
        <f t="shared" si="22"/>
        <v>248</v>
      </c>
      <c r="B260" s="35">
        <f t="shared" si="26"/>
        <v>248</v>
      </c>
      <c r="C260" s="41">
        <v>44951</v>
      </c>
      <c r="D260" s="54">
        <v>2345005208</v>
      </c>
      <c r="E260" s="6">
        <v>44945</v>
      </c>
      <c r="F260" s="5" t="s">
        <v>330</v>
      </c>
      <c r="G260" s="34">
        <v>564.4</v>
      </c>
      <c r="J260" s="5" t="s">
        <v>331</v>
      </c>
      <c r="K260" s="5" t="s">
        <v>188</v>
      </c>
      <c r="L260" s="8">
        <v>44976</v>
      </c>
      <c r="M260" s="37">
        <v>44977</v>
      </c>
      <c r="Q260" s="42">
        <v>44958</v>
      </c>
      <c r="R260" s="9">
        <f t="shared" si="25"/>
        <v>564.4</v>
      </c>
      <c r="S260" s="5">
        <v>212</v>
      </c>
      <c r="T260" s="43">
        <v>44943</v>
      </c>
    </row>
    <row r="261" spans="1:20" x14ac:dyDescent="0.25">
      <c r="A261" s="7">
        <f t="shared" si="22"/>
        <v>249</v>
      </c>
      <c r="B261" s="35">
        <f t="shared" si="26"/>
        <v>249</v>
      </c>
      <c r="C261" s="41">
        <v>44951</v>
      </c>
      <c r="D261" s="54">
        <v>230200101</v>
      </c>
      <c r="E261" s="6">
        <v>44944</v>
      </c>
      <c r="F261" s="5" t="s">
        <v>90</v>
      </c>
      <c r="G261" s="34">
        <v>87825.38</v>
      </c>
      <c r="I261" s="7" t="s">
        <v>332</v>
      </c>
      <c r="J261" s="5" t="s">
        <v>67</v>
      </c>
      <c r="K261" s="5" t="s">
        <v>28</v>
      </c>
      <c r="L261" s="8">
        <v>44974</v>
      </c>
      <c r="M261" s="37">
        <v>44977</v>
      </c>
      <c r="Q261" s="42">
        <v>44966</v>
      </c>
      <c r="R261" s="9">
        <f t="shared" si="25"/>
        <v>87825.38</v>
      </c>
      <c r="S261" s="5">
        <v>596</v>
      </c>
      <c r="T261" s="43">
        <v>44970</v>
      </c>
    </row>
    <row r="262" spans="1:20" x14ac:dyDescent="0.25">
      <c r="A262" s="7">
        <f t="shared" si="22"/>
        <v>250</v>
      </c>
      <c r="B262" s="35">
        <f t="shared" si="26"/>
        <v>250</v>
      </c>
      <c r="C262" s="41">
        <v>44951</v>
      </c>
      <c r="D262" s="54">
        <v>263698</v>
      </c>
      <c r="E262" s="6">
        <v>44926</v>
      </c>
      <c r="F262" s="5" t="s">
        <v>45</v>
      </c>
      <c r="G262" s="34">
        <v>310.33999999999997</v>
      </c>
      <c r="J262" s="5" t="s">
        <v>333</v>
      </c>
      <c r="K262" s="5" t="s">
        <v>34</v>
      </c>
      <c r="L262" s="8">
        <v>44941</v>
      </c>
      <c r="M262" s="37">
        <v>44977</v>
      </c>
      <c r="Q262" s="42">
        <v>44958</v>
      </c>
      <c r="R262" s="9">
        <f t="shared" si="25"/>
        <v>310.33999999999997</v>
      </c>
      <c r="S262" s="5">
        <v>410</v>
      </c>
      <c r="T262" s="43">
        <v>44959</v>
      </c>
    </row>
    <row r="263" spans="1:20" x14ac:dyDescent="0.25">
      <c r="A263" s="7">
        <f t="shared" si="22"/>
        <v>251</v>
      </c>
      <c r="B263" s="35">
        <f t="shared" si="26"/>
        <v>251</v>
      </c>
      <c r="C263" s="41">
        <v>44951</v>
      </c>
      <c r="D263" s="54">
        <v>86001102520</v>
      </c>
      <c r="E263" s="6">
        <v>44945</v>
      </c>
      <c r="F263" s="5" t="s">
        <v>281</v>
      </c>
      <c r="G263" s="34">
        <v>999.58</v>
      </c>
      <c r="J263" s="5" t="s">
        <v>33</v>
      </c>
      <c r="K263" s="5" t="s">
        <v>34</v>
      </c>
      <c r="L263" s="8">
        <v>44975</v>
      </c>
      <c r="M263" s="37">
        <v>44977</v>
      </c>
      <c r="Q263" s="42">
        <v>44959</v>
      </c>
      <c r="R263" s="9">
        <f t="shared" si="25"/>
        <v>999.58</v>
      </c>
      <c r="S263" s="5">
        <v>584</v>
      </c>
      <c r="T263" s="43">
        <v>44970</v>
      </c>
    </row>
    <row r="264" spans="1:20" x14ac:dyDescent="0.25">
      <c r="A264" s="7">
        <f t="shared" si="22"/>
        <v>252</v>
      </c>
      <c r="B264" s="35">
        <f t="shared" si="26"/>
        <v>252</v>
      </c>
      <c r="C264" s="41">
        <v>44951</v>
      </c>
      <c r="D264" s="54" t="s">
        <v>734</v>
      </c>
      <c r="E264" s="6">
        <v>44949</v>
      </c>
      <c r="F264" s="5" t="s">
        <v>279</v>
      </c>
      <c r="G264" s="34">
        <v>949</v>
      </c>
      <c r="H264" s="5" t="s">
        <v>277</v>
      </c>
      <c r="J264" s="5" t="s">
        <v>334</v>
      </c>
      <c r="K264" s="5" t="s">
        <v>168</v>
      </c>
      <c r="L264" s="8">
        <v>44980</v>
      </c>
      <c r="Q264" s="10" t="s">
        <v>469</v>
      </c>
      <c r="R264" s="9">
        <f t="shared" si="25"/>
        <v>949</v>
      </c>
      <c r="S264" s="10" t="s">
        <v>469</v>
      </c>
    </row>
    <row r="265" spans="1:20" x14ac:dyDescent="0.25">
      <c r="A265" s="7">
        <f t="shared" si="22"/>
        <v>253</v>
      </c>
      <c r="B265" s="35">
        <f t="shared" si="26"/>
        <v>253</v>
      </c>
      <c r="C265" s="41">
        <v>44951</v>
      </c>
      <c r="D265" s="54">
        <v>45873</v>
      </c>
      <c r="E265" s="6">
        <v>44949</v>
      </c>
      <c r="F265" s="5" t="s">
        <v>279</v>
      </c>
      <c r="G265" s="34">
        <v>5527.8</v>
      </c>
      <c r="H265" s="5" t="s">
        <v>277</v>
      </c>
      <c r="J265" s="5" t="s">
        <v>280</v>
      </c>
      <c r="K265" s="5" t="s">
        <v>168</v>
      </c>
      <c r="L265" s="8">
        <v>44980</v>
      </c>
      <c r="Q265" s="10" t="s">
        <v>469</v>
      </c>
      <c r="R265" s="9">
        <f t="shared" si="25"/>
        <v>5527.8</v>
      </c>
      <c r="S265" s="10" t="s">
        <v>469</v>
      </c>
    </row>
    <row r="266" spans="1:20" x14ac:dyDescent="0.25">
      <c r="A266" s="7">
        <f t="shared" si="22"/>
        <v>254</v>
      </c>
      <c r="B266" s="35">
        <f t="shared" si="26"/>
        <v>254</v>
      </c>
      <c r="C266" s="41">
        <v>44951</v>
      </c>
      <c r="D266" s="54">
        <v>45874</v>
      </c>
      <c r="E266" s="6">
        <v>44949</v>
      </c>
      <c r="F266" s="5" t="s">
        <v>279</v>
      </c>
      <c r="G266" s="34">
        <v>4578.8</v>
      </c>
      <c r="H266" s="5" t="s">
        <v>277</v>
      </c>
      <c r="J266" s="5" t="s">
        <v>280</v>
      </c>
      <c r="K266" s="5" t="s">
        <v>168</v>
      </c>
      <c r="L266" s="8">
        <v>44980</v>
      </c>
      <c r="Q266" s="10" t="s">
        <v>469</v>
      </c>
      <c r="R266" s="9">
        <f t="shared" si="25"/>
        <v>4578.8</v>
      </c>
      <c r="S266" s="10" t="s">
        <v>469</v>
      </c>
    </row>
    <row r="267" spans="1:20" x14ac:dyDescent="0.25">
      <c r="A267" s="7">
        <f t="shared" si="22"/>
        <v>255</v>
      </c>
      <c r="B267" s="35">
        <f t="shared" si="26"/>
        <v>255</v>
      </c>
      <c r="C267" s="41">
        <v>44952</v>
      </c>
      <c r="D267" s="54">
        <v>3891</v>
      </c>
      <c r="E267" s="6">
        <v>44946</v>
      </c>
      <c r="F267" s="5" t="s">
        <v>335</v>
      </c>
      <c r="G267" s="34">
        <v>2729.1</v>
      </c>
      <c r="J267" s="5" t="s">
        <v>33</v>
      </c>
      <c r="K267" s="5" t="s">
        <v>34</v>
      </c>
      <c r="L267" s="8">
        <v>44976</v>
      </c>
      <c r="Q267" s="42">
        <v>44959</v>
      </c>
      <c r="R267" s="9">
        <f t="shared" si="25"/>
        <v>2729.1</v>
      </c>
      <c r="S267" s="5">
        <v>603</v>
      </c>
      <c r="T267" s="43">
        <v>44971</v>
      </c>
    </row>
    <row r="268" spans="1:20" x14ac:dyDescent="0.25">
      <c r="A268" s="7">
        <f t="shared" si="22"/>
        <v>256</v>
      </c>
      <c r="B268" s="35">
        <f t="shared" si="26"/>
        <v>256</v>
      </c>
      <c r="C268" s="41">
        <v>44952</v>
      </c>
      <c r="D268" s="54">
        <v>166</v>
      </c>
      <c r="E268" s="6">
        <v>44942</v>
      </c>
      <c r="F268" s="5" t="s">
        <v>336</v>
      </c>
      <c r="G268" s="34">
        <v>-290</v>
      </c>
      <c r="J268" s="5" t="s">
        <v>100</v>
      </c>
      <c r="K268" s="5" t="s">
        <v>71</v>
      </c>
      <c r="P268" s="10" t="s">
        <v>337</v>
      </c>
      <c r="Q268" s="42">
        <v>44964</v>
      </c>
      <c r="R268" s="9">
        <f t="shared" si="25"/>
        <v>-290</v>
      </c>
      <c r="S268" s="5">
        <v>464</v>
      </c>
      <c r="T268" s="43">
        <v>44965</v>
      </c>
    </row>
    <row r="269" spans="1:20" x14ac:dyDescent="0.25">
      <c r="A269" s="7">
        <f t="shared" si="22"/>
        <v>257</v>
      </c>
      <c r="B269" s="35">
        <f t="shared" ref="B269:B283" si="27">A269</f>
        <v>257</v>
      </c>
      <c r="C269" s="41">
        <v>44952</v>
      </c>
      <c r="D269" s="54">
        <v>5298</v>
      </c>
      <c r="E269" s="6">
        <v>44900</v>
      </c>
      <c r="F269" s="5" t="s">
        <v>336</v>
      </c>
      <c r="G269" s="34">
        <v>-240</v>
      </c>
      <c r="J269" s="5" t="s">
        <v>100</v>
      </c>
      <c r="K269" s="5" t="s">
        <v>71</v>
      </c>
      <c r="P269" s="10" t="s">
        <v>338</v>
      </c>
      <c r="Q269" s="42">
        <v>44964</v>
      </c>
      <c r="R269" s="9">
        <f t="shared" si="25"/>
        <v>-240</v>
      </c>
      <c r="S269" s="5">
        <v>464</v>
      </c>
      <c r="T269" s="43">
        <v>44965</v>
      </c>
    </row>
    <row r="270" spans="1:20" x14ac:dyDescent="0.25">
      <c r="A270" s="7">
        <f t="shared" si="22"/>
        <v>258</v>
      </c>
      <c r="B270" s="35">
        <f t="shared" si="27"/>
        <v>258</v>
      </c>
      <c r="C270" s="41">
        <v>44952</v>
      </c>
      <c r="D270" s="54">
        <v>5335</v>
      </c>
      <c r="E270" s="6">
        <v>44901</v>
      </c>
      <c r="F270" s="5" t="s">
        <v>336</v>
      </c>
      <c r="G270" s="34">
        <v>290</v>
      </c>
      <c r="J270" s="5" t="s">
        <v>339</v>
      </c>
      <c r="K270" s="5" t="s">
        <v>71</v>
      </c>
      <c r="P270" s="10" t="s">
        <v>340</v>
      </c>
      <c r="Q270" s="42">
        <v>44964</v>
      </c>
      <c r="R270" s="9">
        <f t="shared" si="25"/>
        <v>290</v>
      </c>
      <c r="S270" s="5">
        <v>464</v>
      </c>
      <c r="T270" s="43">
        <v>44965</v>
      </c>
    </row>
    <row r="271" spans="1:20" x14ac:dyDescent="0.25">
      <c r="A271" s="7">
        <f t="shared" si="22"/>
        <v>259</v>
      </c>
      <c r="B271" s="35">
        <f t="shared" si="27"/>
        <v>259</v>
      </c>
      <c r="C271" s="41">
        <v>44952</v>
      </c>
      <c r="D271" s="54">
        <v>118</v>
      </c>
      <c r="E271" s="6">
        <v>44949</v>
      </c>
      <c r="F271" s="5" t="s">
        <v>245</v>
      </c>
      <c r="G271" s="34">
        <v>821</v>
      </c>
      <c r="I271" s="7" t="s">
        <v>246</v>
      </c>
      <c r="J271" s="5" t="s">
        <v>341</v>
      </c>
      <c r="K271" s="5" t="s">
        <v>84</v>
      </c>
      <c r="L271" s="8">
        <v>44980</v>
      </c>
      <c r="M271" s="37">
        <v>44982</v>
      </c>
      <c r="Q271" s="42">
        <v>44956</v>
      </c>
      <c r="R271" s="9">
        <f t="shared" si="25"/>
        <v>821</v>
      </c>
      <c r="S271" s="5">
        <v>652</v>
      </c>
      <c r="T271" s="43">
        <v>44977</v>
      </c>
    </row>
    <row r="272" spans="1:20" x14ac:dyDescent="0.25">
      <c r="A272" s="7">
        <f t="shared" si="22"/>
        <v>260</v>
      </c>
      <c r="B272" s="35">
        <f t="shared" si="27"/>
        <v>260</v>
      </c>
      <c r="C272" s="41">
        <v>44952</v>
      </c>
      <c r="D272" s="54">
        <v>30513</v>
      </c>
      <c r="E272" s="6">
        <v>44949</v>
      </c>
      <c r="F272" s="5" t="s">
        <v>203</v>
      </c>
      <c r="G272" s="34">
        <v>2429.98</v>
      </c>
      <c r="J272" s="5" t="s">
        <v>342</v>
      </c>
      <c r="K272" s="5" t="s">
        <v>62</v>
      </c>
      <c r="L272" s="8">
        <v>44979</v>
      </c>
      <c r="M272" s="37">
        <v>44982</v>
      </c>
      <c r="Q272" s="42">
        <v>44958</v>
      </c>
      <c r="R272" s="9">
        <f t="shared" si="25"/>
        <v>2429.98</v>
      </c>
      <c r="S272" s="5">
        <v>644</v>
      </c>
      <c r="T272" s="43">
        <v>44977</v>
      </c>
    </row>
    <row r="273" spans="1:20" x14ac:dyDescent="0.25">
      <c r="A273" s="7">
        <f t="shared" si="22"/>
        <v>261</v>
      </c>
      <c r="B273" s="35">
        <f t="shared" si="27"/>
        <v>261</v>
      </c>
      <c r="C273" s="41">
        <v>44952</v>
      </c>
      <c r="D273" s="54">
        <v>63</v>
      </c>
      <c r="E273" s="6">
        <v>44951</v>
      </c>
      <c r="F273" s="5" t="s">
        <v>343</v>
      </c>
      <c r="G273" s="34">
        <v>579.6</v>
      </c>
      <c r="J273" s="5" t="s">
        <v>268</v>
      </c>
      <c r="K273" s="5" t="s">
        <v>168</v>
      </c>
      <c r="L273" s="8">
        <v>44981</v>
      </c>
      <c r="M273" s="37">
        <v>44982</v>
      </c>
      <c r="Q273" s="42">
        <v>44958</v>
      </c>
      <c r="R273" s="9">
        <f t="shared" si="25"/>
        <v>579.6</v>
      </c>
      <c r="S273" s="5">
        <v>647</v>
      </c>
      <c r="T273" s="43">
        <v>44977</v>
      </c>
    </row>
    <row r="274" spans="1:20" x14ac:dyDescent="0.25">
      <c r="A274" s="7">
        <f t="shared" si="22"/>
        <v>262</v>
      </c>
      <c r="B274" s="35">
        <f t="shared" si="27"/>
        <v>262</v>
      </c>
      <c r="C274" s="41">
        <v>44952</v>
      </c>
      <c r="D274" s="54">
        <v>2827</v>
      </c>
      <c r="E274" s="6">
        <v>44943</v>
      </c>
      <c r="F274" s="5" t="s">
        <v>344</v>
      </c>
      <c r="G274" s="34">
        <v>1190</v>
      </c>
      <c r="I274" s="7" t="s">
        <v>345</v>
      </c>
      <c r="J274" s="5" t="s">
        <v>346</v>
      </c>
      <c r="K274" s="5" t="s">
        <v>28</v>
      </c>
      <c r="L274" s="8">
        <v>44973</v>
      </c>
      <c r="M274" s="37">
        <v>44982</v>
      </c>
      <c r="Q274" s="42">
        <v>44958</v>
      </c>
      <c r="R274" s="9">
        <f t="shared" si="25"/>
        <v>1190</v>
      </c>
      <c r="S274" s="5">
        <v>585</v>
      </c>
      <c r="T274" s="43">
        <v>44970</v>
      </c>
    </row>
    <row r="275" spans="1:20" x14ac:dyDescent="0.25">
      <c r="A275" s="7">
        <f t="shared" si="22"/>
        <v>263</v>
      </c>
      <c r="B275" s="35">
        <f t="shared" si="27"/>
        <v>263</v>
      </c>
      <c r="C275" s="41">
        <v>44952</v>
      </c>
      <c r="D275" s="54">
        <v>423025000125</v>
      </c>
      <c r="E275" s="6">
        <v>44951</v>
      </c>
      <c r="F275" s="5" t="s">
        <v>195</v>
      </c>
      <c r="G275" s="34">
        <v>-981.91</v>
      </c>
      <c r="J275" s="5" t="s">
        <v>33</v>
      </c>
      <c r="K275" s="5" t="s">
        <v>34</v>
      </c>
      <c r="L275" s="8">
        <v>44981</v>
      </c>
      <c r="M275" s="37">
        <v>44982</v>
      </c>
      <c r="Q275" s="10" t="s">
        <v>580</v>
      </c>
      <c r="R275" s="9">
        <f t="shared" si="25"/>
        <v>-981.91</v>
      </c>
      <c r="S275" s="10" t="s">
        <v>580</v>
      </c>
    </row>
    <row r="276" spans="1:20" x14ac:dyDescent="0.25">
      <c r="A276" s="7">
        <f t="shared" si="22"/>
        <v>264</v>
      </c>
      <c r="B276" s="35">
        <f t="shared" si="27"/>
        <v>264</v>
      </c>
      <c r="C276" s="41">
        <v>44952</v>
      </c>
      <c r="D276" s="54">
        <v>423025006491</v>
      </c>
      <c r="E276" s="6">
        <v>44951</v>
      </c>
      <c r="F276" s="5" t="s">
        <v>195</v>
      </c>
      <c r="G276" s="34">
        <v>981.91</v>
      </c>
      <c r="J276" s="5" t="s">
        <v>33</v>
      </c>
      <c r="K276" s="5" t="s">
        <v>34</v>
      </c>
      <c r="L276" s="8">
        <v>44981</v>
      </c>
      <c r="M276" s="37">
        <v>44982</v>
      </c>
      <c r="Q276" s="42">
        <v>44959</v>
      </c>
      <c r="R276" s="9">
        <f t="shared" si="25"/>
        <v>981.91</v>
      </c>
      <c r="S276" s="5">
        <v>648</v>
      </c>
      <c r="T276" s="43">
        <v>44977</v>
      </c>
    </row>
    <row r="277" spans="1:20" x14ac:dyDescent="0.25">
      <c r="A277" s="7">
        <f t="shared" si="22"/>
        <v>265</v>
      </c>
      <c r="B277" s="35">
        <f t="shared" si="27"/>
        <v>265</v>
      </c>
      <c r="C277" s="41">
        <v>44952</v>
      </c>
      <c r="D277" s="54">
        <v>423025000115</v>
      </c>
      <c r="E277" s="6">
        <v>44951</v>
      </c>
      <c r="F277" s="5" t="s">
        <v>195</v>
      </c>
      <c r="G277" s="34">
        <v>-870.22</v>
      </c>
      <c r="J277" s="5" t="s">
        <v>33</v>
      </c>
      <c r="K277" s="5" t="s">
        <v>34</v>
      </c>
      <c r="L277" s="8">
        <v>44981</v>
      </c>
      <c r="M277" s="37">
        <v>44982</v>
      </c>
      <c r="Q277" s="10" t="s">
        <v>580</v>
      </c>
      <c r="R277" s="9">
        <f t="shared" si="25"/>
        <v>-870.22</v>
      </c>
      <c r="S277" s="10" t="s">
        <v>580</v>
      </c>
    </row>
    <row r="278" spans="1:20" s="48" customFormat="1" x14ac:dyDescent="0.25">
      <c r="A278" s="44">
        <f t="shared" si="22"/>
        <v>266</v>
      </c>
      <c r="B278" s="45">
        <f t="shared" si="27"/>
        <v>266</v>
      </c>
      <c r="C278" s="46">
        <v>44952</v>
      </c>
      <c r="D278" s="56">
        <v>423025003441</v>
      </c>
      <c r="E278" s="47">
        <v>44951</v>
      </c>
      <c r="F278" s="48" t="s">
        <v>195</v>
      </c>
      <c r="G278" s="49">
        <v>1852.13</v>
      </c>
      <c r="I278" s="44"/>
      <c r="J278" s="48" t="s">
        <v>33</v>
      </c>
      <c r="K278" s="48" t="s">
        <v>34</v>
      </c>
      <c r="L278" s="50">
        <v>44981</v>
      </c>
      <c r="M278" s="37">
        <v>44982</v>
      </c>
      <c r="Q278" s="51" t="s">
        <v>579</v>
      </c>
      <c r="R278" s="52">
        <f t="shared" si="25"/>
        <v>1852.13</v>
      </c>
      <c r="S278" s="10" t="s">
        <v>580</v>
      </c>
    </row>
    <row r="279" spans="1:20" x14ac:dyDescent="0.25">
      <c r="A279" s="7">
        <f t="shared" si="22"/>
        <v>267</v>
      </c>
      <c r="B279" s="35">
        <f t="shared" si="27"/>
        <v>267</v>
      </c>
      <c r="C279" s="41">
        <v>44952</v>
      </c>
      <c r="D279" s="54">
        <v>423025003381</v>
      </c>
      <c r="E279" s="6">
        <v>44951</v>
      </c>
      <c r="F279" s="5" t="s">
        <v>195</v>
      </c>
      <c r="G279" s="34">
        <v>3198.72</v>
      </c>
      <c r="J279" s="5" t="s">
        <v>33</v>
      </c>
      <c r="K279" s="5" t="s">
        <v>34</v>
      </c>
      <c r="L279" s="8">
        <v>44981</v>
      </c>
      <c r="M279" s="37">
        <v>44982</v>
      </c>
      <c r="Q279" s="42">
        <v>44959</v>
      </c>
      <c r="R279" s="9">
        <f t="shared" si="25"/>
        <v>3198.72</v>
      </c>
      <c r="S279" s="5">
        <v>648</v>
      </c>
      <c r="T279" s="43">
        <v>44977</v>
      </c>
    </row>
    <row r="280" spans="1:20" x14ac:dyDescent="0.25">
      <c r="A280" s="7">
        <f t="shared" si="22"/>
        <v>268</v>
      </c>
      <c r="B280" s="35">
        <f t="shared" si="27"/>
        <v>268</v>
      </c>
      <c r="C280" s="41">
        <v>44952</v>
      </c>
      <c r="D280" s="54">
        <v>23020001</v>
      </c>
      <c r="E280" s="6">
        <v>44938</v>
      </c>
      <c r="F280" s="5" t="s">
        <v>308</v>
      </c>
      <c r="G280" s="34">
        <v>122464.19</v>
      </c>
      <c r="I280" s="7" t="s">
        <v>347</v>
      </c>
      <c r="J280" s="5" t="s">
        <v>67</v>
      </c>
      <c r="K280" s="5" t="s">
        <v>175</v>
      </c>
      <c r="L280" s="8">
        <v>44968</v>
      </c>
      <c r="M280" s="37">
        <v>44982</v>
      </c>
      <c r="Q280" s="42">
        <v>44965</v>
      </c>
      <c r="R280" s="9">
        <f t="shared" si="25"/>
        <v>122464.19</v>
      </c>
      <c r="S280" s="5">
        <v>474.47500000000002</v>
      </c>
      <c r="T280" s="43">
        <v>44965</v>
      </c>
    </row>
    <row r="281" spans="1:20" x14ac:dyDescent="0.25">
      <c r="A281" s="7">
        <f t="shared" si="22"/>
        <v>269</v>
      </c>
      <c r="B281" s="35">
        <f t="shared" si="27"/>
        <v>269</v>
      </c>
      <c r="C281" s="41">
        <v>44952</v>
      </c>
      <c r="D281" s="54">
        <v>5591</v>
      </c>
      <c r="E281" s="6">
        <v>44951</v>
      </c>
      <c r="F281" s="5" t="s">
        <v>65</v>
      </c>
      <c r="G281" s="34">
        <v>9308.74</v>
      </c>
      <c r="I281" s="7" t="s">
        <v>66</v>
      </c>
      <c r="J281" s="5" t="s">
        <v>179</v>
      </c>
      <c r="K281" s="5" t="s">
        <v>28</v>
      </c>
      <c r="L281" s="8">
        <v>44982</v>
      </c>
      <c r="M281" s="37">
        <v>44982</v>
      </c>
      <c r="Q281" s="42">
        <v>44960</v>
      </c>
      <c r="R281" s="9">
        <f t="shared" si="25"/>
        <v>9308.74</v>
      </c>
      <c r="S281" s="5">
        <v>715</v>
      </c>
      <c r="T281" s="43">
        <v>44979</v>
      </c>
    </row>
    <row r="282" spans="1:20" x14ac:dyDescent="0.25">
      <c r="A282" s="7">
        <f t="shared" si="22"/>
        <v>270</v>
      </c>
      <c r="B282" s="35">
        <f t="shared" si="27"/>
        <v>270</v>
      </c>
      <c r="C282" s="41">
        <v>44952</v>
      </c>
      <c r="D282" s="54">
        <v>20038158</v>
      </c>
      <c r="E282" s="6">
        <v>44949</v>
      </c>
      <c r="F282" s="5" t="s">
        <v>48</v>
      </c>
      <c r="G282" s="34">
        <v>2322.81</v>
      </c>
      <c r="J282" s="5" t="s">
        <v>49</v>
      </c>
      <c r="K282" s="5" t="s">
        <v>34</v>
      </c>
      <c r="L282" s="8">
        <v>44979</v>
      </c>
      <c r="M282" s="37">
        <v>44982</v>
      </c>
      <c r="Q282" s="42">
        <v>44964</v>
      </c>
      <c r="R282" s="9">
        <f t="shared" si="25"/>
        <v>2322.81</v>
      </c>
      <c r="S282" s="5">
        <v>627</v>
      </c>
      <c r="T282" s="43">
        <v>44973</v>
      </c>
    </row>
    <row r="283" spans="1:20" x14ac:dyDescent="0.25">
      <c r="A283" s="7">
        <f t="shared" si="22"/>
        <v>271</v>
      </c>
      <c r="B283" s="35">
        <f t="shared" si="27"/>
        <v>271</v>
      </c>
      <c r="C283" s="41">
        <v>44952</v>
      </c>
      <c r="D283" s="54">
        <v>20038156</v>
      </c>
      <c r="E283" s="6">
        <v>44949</v>
      </c>
      <c r="F283" s="5" t="s">
        <v>48</v>
      </c>
      <c r="G283" s="34">
        <v>1689.7</v>
      </c>
      <c r="J283" s="5" t="s">
        <v>49</v>
      </c>
      <c r="K283" s="5" t="s">
        <v>34</v>
      </c>
      <c r="L283" s="8">
        <v>44979</v>
      </c>
      <c r="M283" s="37">
        <v>44982</v>
      </c>
      <c r="Q283" s="42">
        <v>44964</v>
      </c>
      <c r="R283" s="9">
        <f t="shared" si="25"/>
        <v>1689.7</v>
      </c>
      <c r="S283" s="5">
        <v>627</v>
      </c>
      <c r="T283" s="43">
        <v>44973</v>
      </c>
    </row>
    <row r="284" spans="1:20" x14ac:dyDescent="0.25">
      <c r="A284" s="7">
        <f t="shared" si="22"/>
        <v>272</v>
      </c>
      <c r="B284" s="35">
        <f t="shared" ref="B284:B290" si="28">A284</f>
        <v>272</v>
      </c>
      <c r="C284" s="41">
        <v>44952</v>
      </c>
      <c r="D284" s="54">
        <v>780</v>
      </c>
      <c r="E284" s="6">
        <v>44917</v>
      </c>
      <c r="F284" s="5" t="s">
        <v>348</v>
      </c>
      <c r="G284" s="34">
        <v>3300</v>
      </c>
      <c r="J284" s="5" t="s">
        <v>349</v>
      </c>
      <c r="K284" s="5" t="s">
        <v>84</v>
      </c>
      <c r="L284" s="8">
        <v>45291</v>
      </c>
      <c r="Q284" s="42">
        <v>44953</v>
      </c>
      <c r="R284" s="9">
        <f t="shared" si="25"/>
        <v>3300</v>
      </c>
      <c r="S284" s="5">
        <v>369</v>
      </c>
      <c r="T284" s="43">
        <v>44953</v>
      </c>
    </row>
    <row r="285" spans="1:20" x14ac:dyDescent="0.25">
      <c r="A285" s="7">
        <f t="shared" si="22"/>
        <v>273</v>
      </c>
      <c r="B285" s="35">
        <f t="shared" si="28"/>
        <v>273</v>
      </c>
      <c r="C285" s="41">
        <v>44952</v>
      </c>
      <c r="D285" s="54">
        <v>1236517</v>
      </c>
      <c r="E285" s="6">
        <v>44951</v>
      </c>
      <c r="F285" s="5" t="s">
        <v>88</v>
      </c>
      <c r="G285" s="34">
        <v>310.57</v>
      </c>
      <c r="J285" s="5" t="s">
        <v>27</v>
      </c>
      <c r="K285" s="5" t="s">
        <v>34</v>
      </c>
      <c r="L285" s="8">
        <v>44981</v>
      </c>
      <c r="Q285" s="42">
        <v>44960</v>
      </c>
      <c r="R285" s="9">
        <f t="shared" si="25"/>
        <v>310.57</v>
      </c>
      <c r="S285" s="5">
        <v>649</v>
      </c>
      <c r="T285" s="43">
        <v>44977</v>
      </c>
    </row>
    <row r="286" spans="1:20" x14ac:dyDescent="0.25">
      <c r="A286" s="7">
        <f t="shared" si="22"/>
        <v>274</v>
      </c>
      <c r="B286" s="35">
        <f t="shared" si="28"/>
        <v>274</v>
      </c>
      <c r="C286" s="41">
        <v>44952</v>
      </c>
      <c r="D286" s="54">
        <v>14812855</v>
      </c>
      <c r="E286" s="6">
        <v>44922</v>
      </c>
      <c r="F286" s="5" t="s">
        <v>88</v>
      </c>
      <c r="G286" s="34">
        <v>1119.83</v>
      </c>
      <c r="J286" s="5" t="s">
        <v>67</v>
      </c>
      <c r="K286" s="5" t="s">
        <v>34</v>
      </c>
      <c r="L286" s="8">
        <v>44952</v>
      </c>
      <c r="Q286" s="10" t="s">
        <v>51</v>
      </c>
      <c r="R286" s="9">
        <f t="shared" si="25"/>
        <v>1119.83</v>
      </c>
      <c r="S286" s="10" t="s">
        <v>51</v>
      </c>
    </row>
    <row r="287" spans="1:20" x14ac:dyDescent="0.25">
      <c r="A287" s="7">
        <f>A286+1</f>
        <v>275</v>
      </c>
      <c r="B287" s="35">
        <f t="shared" si="28"/>
        <v>275</v>
      </c>
      <c r="C287" s="41">
        <v>44952</v>
      </c>
      <c r="D287" s="54">
        <v>542343757</v>
      </c>
      <c r="E287" s="6">
        <v>44934</v>
      </c>
      <c r="F287" s="5" t="s">
        <v>89</v>
      </c>
      <c r="G287" s="34">
        <v>7983.97</v>
      </c>
      <c r="J287" s="5" t="s">
        <v>67</v>
      </c>
      <c r="K287" s="5" t="s">
        <v>28</v>
      </c>
      <c r="L287" s="8">
        <v>44964</v>
      </c>
      <c r="M287" s="37">
        <v>45000</v>
      </c>
      <c r="P287" s="10" t="s">
        <v>657</v>
      </c>
      <c r="Q287" s="42">
        <v>45001</v>
      </c>
      <c r="R287" s="9">
        <f t="shared" si="25"/>
        <v>7983.97</v>
      </c>
      <c r="S287" s="5">
        <v>1063</v>
      </c>
      <c r="T287" s="43">
        <v>45002</v>
      </c>
    </row>
    <row r="288" spans="1:20" x14ac:dyDescent="0.25">
      <c r="A288" s="7">
        <f t="shared" si="22"/>
        <v>276</v>
      </c>
      <c r="B288" s="35">
        <f t="shared" si="28"/>
        <v>276</v>
      </c>
      <c r="C288" s="41">
        <v>44956</v>
      </c>
      <c r="D288" s="54">
        <v>1899</v>
      </c>
      <c r="E288" s="6">
        <v>44944</v>
      </c>
      <c r="F288" s="5" t="s">
        <v>352</v>
      </c>
      <c r="G288" s="34">
        <v>595</v>
      </c>
      <c r="J288" s="5" t="s">
        <v>110</v>
      </c>
      <c r="K288" s="5" t="s">
        <v>111</v>
      </c>
      <c r="L288" s="8">
        <v>44975</v>
      </c>
      <c r="Q288" s="42">
        <v>44966</v>
      </c>
      <c r="R288" s="9">
        <f t="shared" si="25"/>
        <v>595</v>
      </c>
      <c r="S288" s="5">
        <v>490</v>
      </c>
      <c r="T288" s="43">
        <v>44966</v>
      </c>
    </row>
    <row r="289" spans="1:20" x14ac:dyDescent="0.25">
      <c r="A289" s="7">
        <f t="shared" si="22"/>
        <v>277</v>
      </c>
      <c r="B289" s="35">
        <f t="shared" si="28"/>
        <v>277</v>
      </c>
      <c r="C289" s="41">
        <v>44956</v>
      </c>
      <c r="D289" s="54">
        <v>233</v>
      </c>
      <c r="E289" s="6">
        <v>44929</v>
      </c>
      <c r="F289" s="5" t="s">
        <v>353</v>
      </c>
      <c r="G289" s="34">
        <v>4345</v>
      </c>
      <c r="I289" s="7" t="s">
        <v>354</v>
      </c>
      <c r="J289" s="5" t="s">
        <v>80</v>
      </c>
      <c r="K289" s="5" t="s">
        <v>34</v>
      </c>
      <c r="L289" s="8">
        <v>44960</v>
      </c>
      <c r="M289" s="37">
        <v>44983</v>
      </c>
      <c r="Q289" s="42">
        <v>44960</v>
      </c>
      <c r="R289" s="9">
        <f t="shared" si="25"/>
        <v>4345</v>
      </c>
      <c r="S289" s="5">
        <v>448</v>
      </c>
      <c r="T289" s="43">
        <v>44964</v>
      </c>
    </row>
    <row r="290" spans="1:20" x14ac:dyDescent="0.25">
      <c r="A290" s="7">
        <f t="shared" si="22"/>
        <v>278</v>
      </c>
      <c r="B290" s="35">
        <f t="shared" si="28"/>
        <v>278</v>
      </c>
      <c r="C290" s="41">
        <v>44956</v>
      </c>
      <c r="D290" s="54">
        <v>4200977499</v>
      </c>
      <c r="E290" s="6">
        <v>44952</v>
      </c>
      <c r="F290" s="5" t="s">
        <v>26</v>
      </c>
      <c r="G290" s="34">
        <v>7161472.7199999997</v>
      </c>
      <c r="J290" s="5" t="s">
        <v>27</v>
      </c>
      <c r="K290" s="5" t="s">
        <v>28</v>
      </c>
      <c r="L290" s="8">
        <v>44962</v>
      </c>
      <c r="Q290" s="42">
        <v>44960</v>
      </c>
      <c r="R290" s="9">
        <f t="shared" si="25"/>
        <v>7161472.7199999997</v>
      </c>
      <c r="S290" s="5">
        <v>438</v>
      </c>
      <c r="T290" s="43">
        <v>44960</v>
      </c>
    </row>
    <row r="291" spans="1:20" x14ac:dyDescent="0.25">
      <c r="A291" s="7">
        <f t="shared" si="22"/>
        <v>279</v>
      </c>
      <c r="B291" s="35">
        <f t="shared" ref="B291:B306" si="29">A291</f>
        <v>279</v>
      </c>
      <c r="C291" s="41">
        <v>44956</v>
      </c>
      <c r="D291" s="54">
        <v>2119</v>
      </c>
      <c r="E291" s="6">
        <v>44952</v>
      </c>
      <c r="F291" s="5" t="s">
        <v>206</v>
      </c>
      <c r="G291" s="34">
        <v>1249894.58</v>
      </c>
      <c r="I291" s="7" t="s">
        <v>207</v>
      </c>
      <c r="J291" s="5" t="s">
        <v>208</v>
      </c>
      <c r="K291" s="5" t="s">
        <v>144</v>
      </c>
      <c r="L291" s="8">
        <v>44983</v>
      </c>
      <c r="Q291" s="10" t="s">
        <v>51</v>
      </c>
      <c r="R291" s="9">
        <f t="shared" si="25"/>
        <v>1249894.58</v>
      </c>
      <c r="S291" s="10" t="s">
        <v>51</v>
      </c>
    </row>
    <row r="292" spans="1:20" x14ac:dyDescent="0.25">
      <c r="A292" s="7">
        <f t="shared" ref="A292:A355" si="30">A291+1</f>
        <v>280</v>
      </c>
      <c r="B292" s="35">
        <f t="shared" si="29"/>
        <v>280</v>
      </c>
      <c r="C292" s="41">
        <v>44956</v>
      </c>
      <c r="D292" s="54">
        <v>2120</v>
      </c>
      <c r="E292" s="6">
        <v>44952</v>
      </c>
      <c r="F292" s="5" t="s">
        <v>206</v>
      </c>
      <c r="G292" s="34">
        <v>361692.15999999997</v>
      </c>
      <c r="I292" s="7" t="s">
        <v>207</v>
      </c>
      <c r="J292" s="5" t="s">
        <v>208</v>
      </c>
      <c r="K292" s="5" t="s">
        <v>144</v>
      </c>
      <c r="L292" s="8">
        <v>44983</v>
      </c>
      <c r="Q292" s="10" t="s">
        <v>51</v>
      </c>
      <c r="R292" s="9">
        <f t="shared" si="25"/>
        <v>361692.15999999997</v>
      </c>
      <c r="S292" s="10" t="s">
        <v>51</v>
      </c>
    </row>
    <row r="293" spans="1:20" x14ac:dyDescent="0.25">
      <c r="A293" s="7">
        <f t="shared" si="30"/>
        <v>281</v>
      </c>
      <c r="B293" s="35">
        <f t="shared" si="29"/>
        <v>281</v>
      </c>
      <c r="C293" s="41">
        <v>44956</v>
      </c>
      <c r="D293" s="54">
        <v>2119</v>
      </c>
      <c r="E293" s="6">
        <v>44952</v>
      </c>
      <c r="F293" s="5" t="s">
        <v>206</v>
      </c>
      <c r="G293" s="34">
        <v>1249894.58</v>
      </c>
      <c r="I293" s="7" t="s">
        <v>207</v>
      </c>
      <c r="J293" s="5" t="s">
        <v>208</v>
      </c>
      <c r="K293" s="5" t="s">
        <v>144</v>
      </c>
      <c r="L293" s="8">
        <v>44983</v>
      </c>
      <c r="M293" s="37">
        <v>44983</v>
      </c>
      <c r="Q293" s="42">
        <v>44958</v>
      </c>
      <c r="R293" s="9">
        <f t="shared" si="25"/>
        <v>1249894.58</v>
      </c>
      <c r="S293" s="5" t="s">
        <v>884</v>
      </c>
      <c r="T293" s="43">
        <v>44959</v>
      </c>
    </row>
    <row r="294" spans="1:20" x14ac:dyDescent="0.25">
      <c r="A294" s="7">
        <f t="shared" si="30"/>
        <v>282</v>
      </c>
      <c r="B294" s="35">
        <f t="shared" si="29"/>
        <v>282</v>
      </c>
      <c r="C294" s="41">
        <v>44956</v>
      </c>
      <c r="D294" s="54">
        <v>2120</v>
      </c>
      <c r="E294" s="6">
        <v>44952</v>
      </c>
      <c r="F294" s="5" t="s">
        <v>206</v>
      </c>
      <c r="G294" s="34">
        <v>361692.15999999997</v>
      </c>
      <c r="I294" s="7" t="s">
        <v>207</v>
      </c>
      <c r="J294" s="5" t="s">
        <v>208</v>
      </c>
      <c r="K294" s="5" t="s">
        <v>144</v>
      </c>
      <c r="L294" s="8">
        <v>44983</v>
      </c>
      <c r="M294" s="37">
        <v>44983</v>
      </c>
      <c r="Q294" s="42">
        <v>44966</v>
      </c>
      <c r="R294" s="9">
        <f t="shared" si="25"/>
        <v>361692.15999999997</v>
      </c>
      <c r="S294" s="5" t="s">
        <v>882</v>
      </c>
      <c r="T294" s="43">
        <v>44978</v>
      </c>
    </row>
    <row r="295" spans="1:20" x14ac:dyDescent="0.25">
      <c r="A295" s="7">
        <f t="shared" si="30"/>
        <v>283</v>
      </c>
      <c r="B295" s="35">
        <f t="shared" si="29"/>
        <v>283</v>
      </c>
      <c r="C295" s="41">
        <v>44956</v>
      </c>
      <c r="D295" s="54">
        <v>13471</v>
      </c>
      <c r="E295" s="6">
        <v>44951</v>
      </c>
      <c r="F295" s="5" t="s">
        <v>291</v>
      </c>
      <c r="G295" s="34">
        <v>77.349999999999994</v>
      </c>
      <c r="J295" s="5" t="s">
        <v>33</v>
      </c>
      <c r="K295" s="5" t="s">
        <v>34</v>
      </c>
      <c r="L295" s="8">
        <v>44982</v>
      </c>
      <c r="Q295" s="42">
        <v>44960</v>
      </c>
      <c r="R295" s="9">
        <f t="shared" si="25"/>
        <v>77.349999999999994</v>
      </c>
      <c r="S295" s="5">
        <v>447</v>
      </c>
      <c r="T295" s="43">
        <v>44964</v>
      </c>
    </row>
    <row r="296" spans="1:20" x14ac:dyDescent="0.25">
      <c r="A296" s="7">
        <f t="shared" si="30"/>
        <v>284</v>
      </c>
      <c r="B296" s="35">
        <f t="shared" si="29"/>
        <v>284</v>
      </c>
      <c r="C296" s="41">
        <v>44956</v>
      </c>
      <c r="D296" s="54">
        <v>13476</v>
      </c>
      <c r="E296" s="6">
        <v>44952</v>
      </c>
      <c r="F296" s="5" t="s">
        <v>291</v>
      </c>
      <c r="G296" s="34">
        <v>77.349999999999994</v>
      </c>
      <c r="J296" s="5" t="s">
        <v>33</v>
      </c>
      <c r="K296" s="5" t="s">
        <v>34</v>
      </c>
      <c r="L296" s="8">
        <v>44983</v>
      </c>
      <c r="Q296" s="42">
        <v>44960</v>
      </c>
      <c r="R296" s="9">
        <f t="shared" si="25"/>
        <v>77.349999999999994</v>
      </c>
      <c r="S296" s="5">
        <v>447</v>
      </c>
      <c r="T296" s="43">
        <v>44964</v>
      </c>
    </row>
    <row r="297" spans="1:20" x14ac:dyDescent="0.25">
      <c r="A297" s="7">
        <f t="shared" si="30"/>
        <v>285</v>
      </c>
      <c r="B297" s="35">
        <f t="shared" si="29"/>
        <v>285</v>
      </c>
      <c r="C297" s="41">
        <v>44956</v>
      </c>
      <c r="D297" s="54">
        <v>174</v>
      </c>
      <c r="E297" s="6">
        <v>44951</v>
      </c>
      <c r="F297" s="5" t="s">
        <v>355</v>
      </c>
      <c r="G297" s="34">
        <v>52.19</v>
      </c>
      <c r="J297" s="5" t="s">
        <v>33</v>
      </c>
      <c r="K297" s="5" t="s">
        <v>34</v>
      </c>
      <c r="L297" s="8">
        <v>44965</v>
      </c>
      <c r="M297" s="37">
        <v>44983</v>
      </c>
      <c r="Q297" s="42">
        <v>44964</v>
      </c>
      <c r="R297" s="9">
        <f t="shared" si="25"/>
        <v>52.19</v>
      </c>
      <c r="S297" s="5">
        <v>450</v>
      </c>
      <c r="T297" s="43">
        <v>44964</v>
      </c>
    </row>
    <row r="298" spans="1:20" x14ac:dyDescent="0.25">
      <c r="A298" s="7">
        <f t="shared" si="30"/>
        <v>286</v>
      </c>
      <c r="B298" s="35">
        <f t="shared" si="29"/>
        <v>286</v>
      </c>
      <c r="C298" s="41">
        <v>44956</v>
      </c>
      <c r="D298" s="54">
        <v>8731</v>
      </c>
      <c r="E298" s="6">
        <v>44952</v>
      </c>
      <c r="F298" s="5" t="s">
        <v>258</v>
      </c>
      <c r="G298" s="34">
        <v>182.07</v>
      </c>
      <c r="J298" s="5" t="s">
        <v>33</v>
      </c>
      <c r="K298" s="5" t="s">
        <v>34</v>
      </c>
      <c r="L298" s="8">
        <v>44982</v>
      </c>
      <c r="Q298" s="42">
        <v>44959</v>
      </c>
      <c r="R298" s="9">
        <f t="shared" si="25"/>
        <v>182.07</v>
      </c>
      <c r="S298" s="5">
        <v>646</v>
      </c>
      <c r="T298" s="43">
        <v>44977</v>
      </c>
    </row>
    <row r="299" spans="1:20" x14ac:dyDescent="0.25">
      <c r="A299" s="7">
        <f t="shared" si="30"/>
        <v>287</v>
      </c>
      <c r="B299" s="35">
        <f t="shared" si="29"/>
        <v>287</v>
      </c>
      <c r="C299" s="41">
        <v>44956</v>
      </c>
      <c r="D299" s="54">
        <v>174</v>
      </c>
      <c r="E299" s="6">
        <v>44951</v>
      </c>
      <c r="F299" s="5" t="s">
        <v>355</v>
      </c>
      <c r="G299" s="34">
        <v>52.19</v>
      </c>
      <c r="J299" s="5" t="s">
        <v>33</v>
      </c>
      <c r="K299" s="5" t="s">
        <v>34</v>
      </c>
      <c r="L299" s="8">
        <v>44965</v>
      </c>
      <c r="Q299" s="10" t="s">
        <v>51</v>
      </c>
      <c r="R299" s="9">
        <f t="shared" si="25"/>
        <v>52.19</v>
      </c>
      <c r="S299" s="10" t="s">
        <v>51</v>
      </c>
    </row>
    <row r="300" spans="1:20" x14ac:dyDescent="0.25">
      <c r="A300" s="7">
        <f t="shared" si="30"/>
        <v>288</v>
      </c>
      <c r="B300" s="35">
        <f t="shared" si="29"/>
        <v>288</v>
      </c>
      <c r="C300" s="41">
        <v>44956</v>
      </c>
      <c r="D300" s="54">
        <v>86001102815</v>
      </c>
      <c r="E300" s="6">
        <v>44952</v>
      </c>
      <c r="F300" s="5" t="s">
        <v>281</v>
      </c>
      <c r="G300" s="34">
        <v>1118.7</v>
      </c>
      <c r="J300" s="5" t="s">
        <v>33</v>
      </c>
      <c r="K300" s="5" t="s">
        <v>34</v>
      </c>
      <c r="L300" s="8">
        <v>44982</v>
      </c>
      <c r="M300" s="37">
        <v>44984</v>
      </c>
      <c r="Q300" s="42">
        <v>44964</v>
      </c>
      <c r="R300" s="9">
        <f t="shared" si="25"/>
        <v>1118.7</v>
      </c>
      <c r="S300" s="5">
        <v>711</v>
      </c>
      <c r="T300" s="43">
        <v>44979</v>
      </c>
    </row>
    <row r="301" spans="1:20" x14ac:dyDescent="0.25">
      <c r="A301" s="7">
        <f t="shared" si="30"/>
        <v>289</v>
      </c>
      <c r="B301" s="35">
        <f t="shared" si="29"/>
        <v>289</v>
      </c>
      <c r="C301" s="41">
        <v>44956</v>
      </c>
      <c r="D301" s="54">
        <v>86001102816</v>
      </c>
      <c r="E301" s="6">
        <v>44952</v>
      </c>
      <c r="F301" s="5" t="s">
        <v>281</v>
      </c>
      <c r="G301" s="34">
        <v>520</v>
      </c>
      <c r="J301" s="5" t="s">
        <v>33</v>
      </c>
      <c r="K301" s="5" t="s">
        <v>34</v>
      </c>
      <c r="L301" s="8">
        <v>44982</v>
      </c>
      <c r="M301" s="37">
        <v>44984</v>
      </c>
      <c r="Q301" s="42">
        <v>44960</v>
      </c>
      <c r="R301" s="9">
        <f t="shared" si="25"/>
        <v>520</v>
      </c>
      <c r="S301" s="5">
        <v>584</v>
      </c>
      <c r="T301" s="43">
        <v>44970</v>
      </c>
    </row>
    <row r="302" spans="1:20" x14ac:dyDescent="0.25">
      <c r="A302" s="7">
        <f t="shared" si="30"/>
        <v>290</v>
      </c>
      <c r="B302" s="35">
        <f t="shared" si="29"/>
        <v>290</v>
      </c>
      <c r="C302" s="41">
        <v>44956</v>
      </c>
      <c r="D302" s="54">
        <v>86001102817</v>
      </c>
      <c r="E302" s="6">
        <v>44952</v>
      </c>
      <c r="F302" s="5" t="s">
        <v>281</v>
      </c>
      <c r="G302" s="34">
        <v>2192.08</v>
      </c>
      <c r="J302" s="5" t="s">
        <v>33</v>
      </c>
      <c r="K302" s="5" t="s">
        <v>34</v>
      </c>
      <c r="L302" s="8">
        <v>44982</v>
      </c>
      <c r="M302" s="37">
        <v>44984</v>
      </c>
      <c r="Q302" s="42">
        <v>44964</v>
      </c>
      <c r="R302" s="9">
        <f t="shared" si="25"/>
        <v>2192.08</v>
      </c>
      <c r="S302" s="5">
        <v>711</v>
      </c>
      <c r="T302" s="43">
        <v>44979</v>
      </c>
    </row>
    <row r="303" spans="1:20" x14ac:dyDescent="0.25">
      <c r="A303" s="7">
        <f t="shared" si="30"/>
        <v>291</v>
      </c>
      <c r="B303" s="35">
        <f t="shared" si="29"/>
        <v>291</v>
      </c>
      <c r="C303" s="41">
        <v>44956</v>
      </c>
      <c r="D303" s="54">
        <v>86001102818</v>
      </c>
      <c r="E303" s="6">
        <v>44952</v>
      </c>
      <c r="F303" s="5" t="s">
        <v>281</v>
      </c>
      <c r="G303" s="34">
        <v>136.76</v>
      </c>
      <c r="J303" s="5" t="s">
        <v>33</v>
      </c>
      <c r="K303" s="5" t="s">
        <v>34</v>
      </c>
      <c r="L303" s="8">
        <v>44982</v>
      </c>
      <c r="M303" s="37">
        <v>44984</v>
      </c>
      <c r="Q303" s="42">
        <v>44964</v>
      </c>
      <c r="R303" s="9">
        <f t="shared" si="25"/>
        <v>136.76</v>
      </c>
      <c r="S303" s="5">
        <v>711</v>
      </c>
      <c r="T303" s="43">
        <v>44979</v>
      </c>
    </row>
    <row r="304" spans="1:20" x14ac:dyDescent="0.25">
      <c r="A304" s="7">
        <f t="shared" si="30"/>
        <v>292</v>
      </c>
      <c r="B304" s="35">
        <f t="shared" si="29"/>
        <v>292</v>
      </c>
      <c r="C304" s="41">
        <v>44956</v>
      </c>
      <c r="D304" s="54">
        <v>86001102819</v>
      </c>
      <c r="E304" s="6">
        <v>44952</v>
      </c>
      <c r="F304" s="5" t="s">
        <v>281</v>
      </c>
      <c r="G304" s="34">
        <v>927</v>
      </c>
      <c r="J304" s="5" t="s">
        <v>33</v>
      </c>
      <c r="K304" s="5" t="s">
        <v>34</v>
      </c>
      <c r="L304" s="8">
        <v>44982</v>
      </c>
      <c r="M304" s="37">
        <v>44984</v>
      </c>
      <c r="Q304" s="42">
        <v>44964</v>
      </c>
      <c r="R304" s="9">
        <f t="shared" si="25"/>
        <v>927</v>
      </c>
      <c r="S304" s="5">
        <v>711</v>
      </c>
      <c r="T304" s="43">
        <v>44979</v>
      </c>
    </row>
    <row r="305" spans="1:20" x14ac:dyDescent="0.25">
      <c r="A305" s="7">
        <f t="shared" si="30"/>
        <v>293</v>
      </c>
      <c r="B305" s="35">
        <f t="shared" si="29"/>
        <v>293</v>
      </c>
      <c r="C305" s="41">
        <v>44956</v>
      </c>
      <c r="D305" s="54">
        <v>2300868</v>
      </c>
      <c r="E305" s="6">
        <v>44953</v>
      </c>
      <c r="F305" s="5" t="s">
        <v>123</v>
      </c>
      <c r="G305" s="34">
        <v>444.86</v>
      </c>
      <c r="J305" s="5" t="s">
        <v>33</v>
      </c>
      <c r="K305" s="5" t="s">
        <v>34</v>
      </c>
      <c r="L305" s="8">
        <v>44983</v>
      </c>
      <c r="M305" s="37">
        <v>44984</v>
      </c>
      <c r="Q305" s="42">
        <v>44966</v>
      </c>
      <c r="R305" s="9">
        <f t="shared" si="25"/>
        <v>444.86</v>
      </c>
      <c r="S305" s="5">
        <v>645</v>
      </c>
      <c r="T305" s="43">
        <v>44977</v>
      </c>
    </row>
    <row r="306" spans="1:20" x14ac:dyDescent="0.25">
      <c r="A306" s="7">
        <f t="shared" si="30"/>
        <v>294</v>
      </c>
      <c r="B306" s="35">
        <f t="shared" si="29"/>
        <v>294</v>
      </c>
      <c r="C306" s="41">
        <v>44956</v>
      </c>
      <c r="D306" s="54">
        <v>23010029</v>
      </c>
      <c r="E306" s="6">
        <v>44953</v>
      </c>
      <c r="F306" s="5" t="s">
        <v>169</v>
      </c>
      <c r="G306" s="34">
        <v>170321.48</v>
      </c>
      <c r="J306" s="5" t="s">
        <v>356</v>
      </c>
      <c r="K306" s="5" t="s">
        <v>144</v>
      </c>
      <c r="L306" s="8">
        <v>44983</v>
      </c>
      <c r="M306" s="37">
        <v>44985</v>
      </c>
      <c r="Q306" s="42">
        <v>44960</v>
      </c>
      <c r="R306" s="9">
        <f t="shared" si="25"/>
        <v>170321.48</v>
      </c>
      <c r="S306" s="5">
        <v>716.71699999999998</v>
      </c>
      <c r="T306" s="43">
        <v>44979</v>
      </c>
    </row>
    <row r="307" spans="1:20" x14ac:dyDescent="0.25">
      <c r="A307" s="7">
        <f t="shared" si="30"/>
        <v>295</v>
      </c>
      <c r="B307" s="35">
        <f t="shared" ref="B307:B327" si="31">A307</f>
        <v>295</v>
      </c>
      <c r="C307" s="41">
        <v>44956</v>
      </c>
      <c r="D307" s="54">
        <v>23010015</v>
      </c>
      <c r="E307" s="6">
        <v>44936</v>
      </c>
      <c r="F307" s="5" t="s">
        <v>169</v>
      </c>
      <c r="G307" s="34">
        <v>232422.34</v>
      </c>
      <c r="I307" s="7" t="s">
        <v>251</v>
      </c>
      <c r="J307" s="5" t="s">
        <v>252</v>
      </c>
      <c r="K307" s="5" t="s">
        <v>168</v>
      </c>
      <c r="L307" s="8">
        <v>44966</v>
      </c>
      <c r="Q307" s="10" t="s">
        <v>51</v>
      </c>
      <c r="R307" s="9">
        <f t="shared" si="25"/>
        <v>232422.34</v>
      </c>
      <c r="S307" s="10" t="s">
        <v>51</v>
      </c>
    </row>
    <row r="308" spans="1:20" x14ac:dyDescent="0.25">
      <c r="A308" s="7">
        <f t="shared" si="30"/>
        <v>296</v>
      </c>
      <c r="B308" s="35">
        <f t="shared" si="31"/>
        <v>296</v>
      </c>
      <c r="C308" s="41">
        <v>44956</v>
      </c>
      <c r="D308" s="54">
        <v>9970010</v>
      </c>
      <c r="E308" s="6">
        <v>44946</v>
      </c>
      <c r="F308" s="5" t="s">
        <v>301</v>
      </c>
      <c r="G308" s="34">
        <v>6080</v>
      </c>
      <c r="J308" s="5" t="s">
        <v>351</v>
      </c>
      <c r="K308" s="5" t="s">
        <v>290</v>
      </c>
      <c r="L308" s="8">
        <v>44977</v>
      </c>
      <c r="Q308" s="10" t="s">
        <v>381</v>
      </c>
      <c r="R308" s="9">
        <f t="shared" si="25"/>
        <v>6080</v>
      </c>
      <c r="S308" s="10" t="s">
        <v>381</v>
      </c>
    </row>
    <row r="309" spans="1:20" x14ac:dyDescent="0.25">
      <c r="A309" s="7">
        <f t="shared" si="30"/>
        <v>297</v>
      </c>
      <c r="B309" s="35">
        <f t="shared" si="31"/>
        <v>297</v>
      </c>
      <c r="C309" s="41">
        <v>44956</v>
      </c>
      <c r="D309" s="54">
        <v>1236518</v>
      </c>
      <c r="E309" s="6">
        <v>44951</v>
      </c>
      <c r="F309" s="5" t="s">
        <v>88</v>
      </c>
      <c r="G309" s="34">
        <v>310.57</v>
      </c>
      <c r="J309" s="5" t="s">
        <v>27</v>
      </c>
      <c r="K309" s="5" t="s">
        <v>34</v>
      </c>
      <c r="L309" s="8">
        <v>44981</v>
      </c>
      <c r="Q309" s="42">
        <v>44960</v>
      </c>
      <c r="R309" s="9">
        <f t="shared" si="25"/>
        <v>310.57</v>
      </c>
      <c r="S309" s="5">
        <v>650</v>
      </c>
      <c r="T309" s="43">
        <v>44977</v>
      </c>
    </row>
    <row r="310" spans="1:20" x14ac:dyDescent="0.25">
      <c r="A310" s="7">
        <f t="shared" si="30"/>
        <v>298</v>
      </c>
      <c r="B310" s="35">
        <f t="shared" si="31"/>
        <v>298</v>
      </c>
      <c r="C310" s="41">
        <v>44957</v>
      </c>
      <c r="D310" s="54">
        <v>32385</v>
      </c>
      <c r="E310" s="6">
        <v>44949</v>
      </c>
      <c r="F310" s="5" t="s">
        <v>357</v>
      </c>
      <c r="G310" s="34">
        <v>4734.34</v>
      </c>
      <c r="J310" s="5" t="s">
        <v>33</v>
      </c>
      <c r="K310" s="5" t="s">
        <v>34</v>
      </c>
      <c r="L310" s="8">
        <v>44954</v>
      </c>
      <c r="Q310" s="42">
        <v>44964</v>
      </c>
      <c r="R310" s="9">
        <f t="shared" si="25"/>
        <v>4734.34</v>
      </c>
      <c r="S310" s="5">
        <v>449</v>
      </c>
      <c r="T310" s="43">
        <v>44964</v>
      </c>
    </row>
    <row r="311" spans="1:20" x14ac:dyDescent="0.25">
      <c r="A311" s="7">
        <f t="shared" si="30"/>
        <v>299</v>
      </c>
      <c r="B311" s="35">
        <f t="shared" si="31"/>
        <v>299</v>
      </c>
      <c r="C311" s="41">
        <v>44957</v>
      </c>
      <c r="D311" s="54">
        <v>416</v>
      </c>
      <c r="E311" s="6">
        <v>44956</v>
      </c>
      <c r="F311" s="5" t="s">
        <v>336</v>
      </c>
      <c r="G311" s="34">
        <v>290</v>
      </c>
      <c r="J311" s="5" t="s">
        <v>339</v>
      </c>
      <c r="K311" s="5" t="s">
        <v>71</v>
      </c>
      <c r="L311" s="8">
        <v>44986</v>
      </c>
      <c r="Q311" s="42">
        <v>44964</v>
      </c>
      <c r="R311" s="9">
        <f t="shared" ref="R311:R374" si="32">G311</f>
        <v>290</v>
      </c>
      <c r="S311" s="5">
        <v>464</v>
      </c>
      <c r="T311" s="43">
        <v>44965</v>
      </c>
    </row>
    <row r="312" spans="1:20" x14ac:dyDescent="0.25">
      <c r="A312" s="7">
        <f t="shared" si="30"/>
        <v>300</v>
      </c>
      <c r="B312" s="35">
        <f t="shared" si="31"/>
        <v>300</v>
      </c>
      <c r="C312" s="41">
        <v>44957</v>
      </c>
      <c r="D312" s="54">
        <v>11117</v>
      </c>
      <c r="E312" s="6">
        <v>44956</v>
      </c>
      <c r="F312" s="5" t="s">
        <v>322</v>
      </c>
      <c r="G312" s="34">
        <v>250</v>
      </c>
      <c r="H312" s="5" t="s">
        <v>358</v>
      </c>
      <c r="J312" s="5" t="s">
        <v>359</v>
      </c>
      <c r="K312" s="5" t="s">
        <v>34</v>
      </c>
      <c r="L312" s="8">
        <v>44985</v>
      </c>
      <c r="Q312" s="42">
        <v>44966</v>
      </c>
      <c r="R312" s="9">
        <f t="shared" si="32"/>
        <v>250</v>
      </c>
      <c r="S312" s="5">
        <v>10</v>
      </c>
      <c r="T312" s="43">
        <v>44966</v>
      </c>
    </row>
    <row r="313" spans="1:20" x14ac:dyDescent="0.25">
      <c r="A313" s="7">
        <f t="shared" si="30"/>
        <v>301</v>
      </c>
      <c r="B313" s="35">
        <f t="shared" si="31"/>
        <v>301</v>
      </c>
      <c r="C313" s="41">
        <v>44957</v>
      </c>
      <c r="D313" s="54">
        <v>20038182</v>
      </c>
      <c r="E313" s="6">
        <v>44955</v>
      </c>
      <c r="F313" s="5" t="s">
        <v>48</v>
      </c>
      <c r="G313" s="34">
        <v>1852.84</v>
      </c>
      <c r="J313" s="5" t="s">
        <v>49</v>
      </c>
      <c r="K313" s="5" t="s">
        <v>34</v>
      </c>
      <c r="L313" s="8">
        <v>44985</v>
      </c>
      <c r="M313" s="37">
        <v>44985</v>
      </c>
      <c r="Q313" s="42">
        <v>44964</v>
      </c>
      <c r="R313" s="9">
        <f t="shared" si="32"/>
        <v>1852.84</v>
      </c>
      <c r="S313" s="5">
        <v>731</v>
      </c>
      <c r="T313" s="43">
        <v>44980</v>
      </c>
    </row>
    <row r="314" spans="1:20" x14ac:dyDescent="0.25">
      <c r="A314" s="7">
        <f t="shared" si="30"/>
        <v>302</v>
      </c>
      <c r="B314" s="35">
        <f t="shared" si="31"/>
        <v>302</v>
      </c>
      <c r="C314" s="41">
        <v>44957</v>
      </c>
      <c r="D314" s="54">
        <v>20038181</v>
      </c>
      <c r="E314" s="6">
        <v>44955</v>
      </c>
      <c r="F314" s="5" t="s">
        <v>48</v>
      </c>
      <c r="G314" s="34">
        <v>1322.78</v>
      </c>
      <c r="J314" s="5" t="s">
        <v>49</v>
      </c>
      <c r="K314" s="5" t="s">
        <v>34</v>
      </c>
      <c r="L314" s="8">
        <v>44985</v>
      </c>
      <c r="M314" s="37">
        <v>44985</v>
      </c>
      <c r="Q314" s="42">
        <v>44964</v>
      </c>
      <c r="R314" s="9">
        <f t="shared" si="32"/>
        <v>1322.78</v>
      </c>
      <c r="S314" s="5">
        <v>731</v>
      </c>
      <c r="T314" s="43">
        <v>44980</v>
      </c>
    </row>
    <row r="315" spans="1:20" x14ac:dyDescent="0.25">
      <c r="A315" s="7">
        <f t="shared" si="30"/>
        <v>303</v>
      </c>
      <c r="B315" s="35">
        <f t="shared" si="31"/>
        <v>303</v>
      </c>
      <c r="C315" s="41">
        <v>44957</v>
      </c>
      <c r="D315" s="54">
        <v>20038180</v>
      </c>
      <c r="E315" s="6">
        <v>44955</v>
      </c>
      <c r="F315" s="5" t="s">
        <v>48</v>
      </c>
      <c r="G315" s="34">
        <v>4743.09</v>
      </c>
      <c r="J315" s="5" t="s">
        <v>49</v>
      </c>
      <c r="K315" s="5" t="s">
        <v>34</v>
      </c>
      <c r="L315" s="8">
        <v>44985</v>
      </c>
      <c r="M315" s="37">
        <v>44985</v>
      </c>
      <c r="Q315" s="42">
        <v>44964</v>
      </c>
      <c r="R315" s="9">
        <f t="shared" si="32"/>
        <v>4743.09</v>
      </c>
      <c r="S315" s="5">
        <v>731</v>
      </c>
      <c r="T315" s="43">
        <v>44980</v>
      </c>
    </row>
    <row r="316" spans="1:20" x14ac:dyDescent="0.25">
      <c r="A316" s="7">
        <f t="shared" si="30"/>
        <v>304</v>
      </c>
      <c r="B316" s="35">
        <f t="shared" si="31"/>
        <v>304</v>
      </c>
      <c r="C316" s="41">
        <v>44957</v>
      </c>
      <c r="D316" s="54">
        <v>20038179</v>
      </c>
      <c r="E316" s="6">
        <v>44955</v>
      </c>
      <c r="F316" s="5" t="s">
        <v>48</v>
      </c>
      <c r="G316" s="34">
        <v>8589.5400000000009</v>
      </c>
      <c r="J316" s="5" t="s">
        <v>49</v>
      </c>
      <c r="K316" s="5" t="s">
        <v>34</v>
      </c>
      <c r="L316" s="8">
        <v>44985</v>
      </c>
      <c r="M316" s="37">
        <v>44985</v>
      </c>
      <c r="Q316" s="42">
        <v>44964</v>
      </c>
      <c r="R316" s="9">
        <f t="shared" si="32"/>
        <v>8589.5400000000009</v>
      </c>
      <c r="S316" s="5">
        <v>731</v>
      </c>
      <c r="T316" s="43">
        <v>44980</v>
      </c>
    </row>
    <row r="317" spans="1:20" x14ac:dyDescent="0.25">
      <c r="A317" s="7">
        <f t="shared" si="30"/>
        <v>305</v>
      </c>
      <c r="B317" s="35">
        <f t="shared" si="31"/>
        <v>305</v>
      </c>
      <c r="C317" s="41">
        <v>44957</v>
      </c>
      <c r="D317" s="54">
        <v>5573</v>
      </c>
      <c r="E317" s="6">
        <v>44957</v>
      </c>
      <c r="F317" s="5" t="s">
        <v>217</v>
      </c>
      <c r="G317" s="34">
        <v>535.5</v>
      </c>
      <c r="I317" s="7" t="s">
        <v>218</v>
      </c>
      <c r="J317" s="5" t="s">
        <v>360</v>
      </c>
      <c r="K317" s="5" t="s">
        <v>34</v>
      </c>
      <c r="L317" s="8">
        <v>44986</v>
      </c>
      <c r="M317" s="37">
        <v>44986</v>
      </c>
      <c r="Q317" s="42">
        <v>44970</v>
      </c>
      <c r="R317" s="9">
        <f t="shared" si="32"/>
        <v>535.5</v>
      </c>
      <c r="S317" s="5">
        <v>737</v>
      </c>
      <c r="T317" s="43">
        <v>44980</v>
      </c>
    </row>
    <row r="318" spans="1:20" x14ac:dyDescent="0.25">
      <c r="A318" s="7">
        <f t="shared" si="30"/>
        <v>306</v>
      </c>
      <c r="B318" s="35">
        <f t="shared" si="31"/>
        <v>306</v>
      </c>
      <c r="C318" s="41">
        <v>44957</v>
      </c>
      <c r="D318" s="54">
        <v>1545</v>
      </c>
      <c r="E318" s="6">
        <v>44951</v>
      </c>
      <c r="F318" s="5" t="s">
        <v>165</v>
      </c>
      <c r="G318" s="34">
        <v>4002.8</v>
      </c>
      <c r="J318" s="5" t="s">
        <v>134</v>
      </c>
      <c r="K318" s="5" t="s">
        <v>28</v>
      </c>
      <c r="L318" s="8">
        <v>44981</v>
      </c>
      <c r="M318" s="37">
        <v>44987</v>
      </c>
      <c r="Q318" s="42">
        <v>44966</v>
      </c>
      <c r="R318" s="9">
        <f t="shared" si="32"/>
        <v>4002.8</v>
      </c>
      <c r="S318" s="5">
        <v>651</v>
      </c>
      <c r="T318" s="43">
        <v>44977</v>
      </c>
    </row>
    <row r="319" spans="1:20" x14ac:dyDescent="0.25">
      <c r="A319" s="7">
        <f t="shared" si="30"/>
        <v>307</v>
      </c>
      <c r="B319" s="35">
        <f t="shared" si="31"/>
        <v>307</v>
      </c>
      <c r="C319" s="41">
        <v>44957</v>
      </c>
      <c r="D319" s="54">
        <v>1001262390</v>
      </c>
      <c r="E319" s="6">
        <v>44943</v>
      </c>
      <c r="F319" s="5" t="s">
        <v>259</v>
      </c>
      <c r="G319" s="34">
        <v>1480000</v>
      </c>
      <c r="J319" s="5" t="s">
        <v>190</v>
      </c>
      <c r="K319" s="5" t="s">
        <v>28</v>
      </c>
      <c r="L319" s="8">
        <v>44958</v>
      </c>
      <c r="R319" s="9">
        <f t="shared" si="32"/>
        <v>1480000</v>
      </c>
      <c r="S319" s="5">
        <v>3402</v>
      </c>
      <c r="T319" s="5" t="s">
        <v>447</v>
      </c>
    </row>
    <row r="320" spans="1:20" x14ac:dyDescent="0.25">
      <c r="A320" s="7">
        <f t="shared" si="30"/>
        <v>308</v>
      </c>
      <c r="B320" s="35">
        <f t="shared" si="31"/>
        <v>308</v>
      </c>
      <c r="C320" s="41">
        <v>44957</v>
      </c>
      <c r="D320" s="54">
        <v>10825615381</v>
      </c>
      <c r="E320" s="6">
        <v>44946</v>
      </c>
      <c r="F320" s="5" t="s">
        <v>259</v>
      </c>
      <c r="G320" s="34">
        <v>0</v>
      </c>
      <c r="J320" s="5" t="s">
        <v>190</v>
      </c>
      <c r="K320" s="5" t="s">
        <v>28</v>
      </c>
      <c r="L320" s="8">
        <v>44946</v>
      </c>
      <c r="R320" s="9">
        <f t="shared" si="32"/>
        <v>0</v>
      </c>
      <c r="S320" s="5" t="s">
        <v>1113</v>
      </c>
    </row>
    <row r="321" spans="1:20" x14ac:dyDescent="0.25">
      <c r="A321" s="7">
        <f t="shared" si="30"/>
        <v>309</v>
      </c>
      <c r="B321" s="35">
        <f t="shared" si="31"/>
        <v>309</v>
      </c>
      <c r="C321" s="41">
        <v>44957</v>
      </c>
      <c r="D321" s="54">
        <v>70096128</v>
      </c>
      <c r="E321" s="6">
        <v>44956</v>
      </c>
      <c r="F321" s="5" t="s">
        <v>189</v>
      </c>
      <c r="G321" s="34">
        <v>9038.11</v>
      </c>
      <c r="J321" s="5" t="s">
        <v>190</v>
      </c>
      <c r="K321" s="5" t="s">
        <v>28</v>
      </c>
      <c r="L321" s="8">
        <v>44971</v>
      </c>
      <c r="Q321" s="42">
        <v>44966</v>
      </c>
      <c r="R321" s="9">
        <f t="shared" si="32"/>
        <v>9038.11</v>
      </c>
      <c r="S321" s="5">
        <v>574</v>
      </c>
      <c r="T321" s="43">
        <v>44967</v>
      </c>
    </row>
    <row r="322" spans="1:20" x14ac:dyDescent="0.25">
      <c r="A322" s="7">
        <f t="shared" si="30"/>
        <v>310</v>
      </c>
      <c r="B322" s="35">
        <f t="shared" si="31"/>
        <v>310</v>
      </c>
      <c r="C322" s="41">
        <v>44958</v>
      </c>
      <c r="D322" s="54">
        <v>6442</v>
      </c>
      <c r="E322" s="6">
        <v>44958</v>
      </c>
      <c r="F322" s="5" t="s">
        <v>367</v>
      </c>
      <c r="G322" s="34">
        <v>6239.17</v>
      </c>
      <c r="J322" s="5" t="s">
        <v>363</v>
      </c>
      <c r="K322" s="5" t="s">
        <v>34</v>
      </c>
      <c r="L322" s="8">
        <v>44986</v>
      </c>
      <c r="M322" s="37">
        <v>44986</v>
      </c>
      <c r="Q322" s="42">
        <v>44972</v>
      </c>
      <c r="R322" s="9">
        <f t="shared" si="32"/>
        <v>6239.17</v>
      </c>
      <c r="S322" s="5">
        <v>741</v>
      </c>
      <c r="T322" s="43">
        <v>44980</v>
      </c>
    </row>
    <row r="323" spans="1:20" x14ac:dyDescent="0.25">
      <c r="A323" s="7">
        <f t="shared" si="30"/>
        <v>311</v>
      </c>
      <c r="B323" s="35">
        <f t="shared" si="31"/>
        <v>311</v>
      </c>
      <c r="C323" s="41">
        <v>44958</v>
      </c>
      <c r="D323" s="54">
        <v>14798</v>
      </c>
      <c r="E323" s="6">
        <v>44958</v>
      </c>
      <c r="F323" s="5" t="s">
        <v>93</v>
      </c>
      <c r="G323" s="34">
        <v>148719.99</v>
      </c>
      <c r="J323" s="5" t="s">
        <v>94</v>
      </c>
      <c r="K323" s="5" t="s">
        <v>28</v>
      </c>
      <c r="L323" s="8">
        <v>44973</v>
      </c>
      <c r="Q323" s="42">
        <v>44970</v>
      </c>
      <c r="R323" s="9">
        <f t="shared" si="32"/>
        <v>148719.99</v>
      </c>
      <c r="S323" s="5">
        <v>610</v>
      </c>
      <c r="T323" s="43">
        <v>44971</v>
      </c>
    </row>
    <row r="324" spans="1:20" s="48" customFormat="1" x14ac:dyDescent="0.25">
      <c r="A324" s="44">
        <f t="shared" si="30"/>
        <v>312</v>
      </c>
      <c r="B324" s="45">
        <f t="shared" si="31"/>
        <v>312</v>
      </c>
      <c r="C324" s="46">
        <v>44958</v>
      </c>
      <c r="D324" s="56">
        <v>3385</v>
      </c>
      <c r="E324" s="47">
        <v>44958</v>
      </c>
      <c r="F324" s="48" t="s">
        <v>35</v>
      </c>
      <c r="G324" s="49">
        <v>320122.65999999997</v>
      </c>
      <c r="I324" s="44" t="s">
        <v>36</v>
      </c>
      <c r="J324" s="48" t="s">
        <v>37</v>
      </c>
      <c r="K324" s="48" t="s">
        <v>34</v>
      </c>
      <c r="L324" s="50">
        <v>44986</v>
      </c>
      <c r="M324" s="37"/>
      <c r="Q324" s="57">
        <v>44986</v>
      </c>
      <c r="R324" s="52">
        <f t="shared" si="32"/>
        <v>320122.65999999997</v>
      </c>
      <c r="S324" s="48">
        <v>830</v>
      </c>
      <c r="T324" s="58">
        <v>44987</v>
      </c>
    </row>
    <row r="325" spans="1:20" x14ac:dyDescent="0.25">
      <c r="A325" s="7">
        <f t="shared" si="30"/>
        <v>313</v>
      </c>
      <c r="B325" s="35">
        <f t="shared" si="31"/>
        <v>313</v>
      </c>
      <c r="C325" s="41">
        <v>44958</v>
      </c>
      <c r="D325" s="54">
        <v>4904</v>
      </c>
      <c r="E325" s="6">
        <v>44957</v>
      </c>
      <c r="F325" s="5" t="s">
        <v>364</v>
      </c>
      <c r="G325" s="34">
        <v>1825.46</v>
      </c>
      <c r="J325" s="5" t="s">
        <v>365</v>
      </c>
      <c r="K325" s="5" t="s">
        <v>34</v>
      </c>
      <c r="L325" s="8">
        <v>44985</v>
      </c>
      <c r="Q325" s="42">
        <v>44964</v>
      </c>
      <c r="R325" s="9">
        <f t="shared" si="32"/>
        <v>1825.46</v>
      </c>
      <c r="S325" s="5">
        <v>739</v>
      </c>
      <c r="T325" s="43">
        <v>44980</v>
      </c>
    </row>
    <row r="326" spans="1:20" x14ac:dyDescent="0.25">
      <c r="A326" s="7">
        <f t="shared" si="30"/>
        <v>314</v>
      </c>
      <c r="B326" s="35">
        <f t="shared" si="31"/>
        <v>314</v>
      </c>
      <c r="C326" s="41">
        <v>44958</v>
      </c>
      <c r="D326" s="54">
        <v>23000553</v>
      </c>
      <c r="E326" s="6">
        <v>44957</v>
      </c>
      <c r="F326" s="5" t="s">
        <v>366</v>
      </c>
      <c r="G326" s="34">
        <v>1412.53</v>
      </c>
      <c r="J326" s="5" t="s">
        <v>368</v>
      </c>
      <c r="K326" s="5" t="s">
        <v>34</v>
      </c>
      <c r="L326" s="8">
        <v>44985</v>
      </c>
      <c r="Q326" s="42">
        <v>44966</v>
      </c>
      <c r="R326" s="9">
        <f t="shared" si="32"/>
        <v>1412.53</v>
      </c>
      <c r="S326" s="5">
        <v>743</v>
      </c>
      <c r="T326" s="43">
        <v>44980</v>
      </c>
    </row>
    <row r="327" spans="1:20" x14ac:dyDescent="0.25">
      <c r="A327" s="7">
        <f t="shared" si="30"/>
        <v>315</v>
      </c>
      <c r="B327" s="35">
        <f t="shared" si="31"/>
        <v>315</v>
      </c>
      <c r="C327" s="41">
        <v>44958</v>
      </c>
      <c r="D327" s="54">
        <v>86001102995</v>
      </c>
      <c r="E327" s="6">
        <v>44957</v>
      </c>
      <c r="F327" s="5" t="s">
        <v>281</v>
      </c>
      <c r="G327" s="34">
        <v>1895</v>
      </c>
      <c r="J327" s="5" t="s">
        <v>369</v>
      </c>
      <c r="K327" s="5" t="s">
        <v>34</v>
      </c>
      <c r="L327" s="8">
        <v>44987</v>
      </c>
      <c r="M327" s="37">
        <v>44987</v>
      </c>
      <c r="Q327" s="42">
        <v>44970</v>
      </c>
      <c r="R327" s="9">
        <f t="shared" si="32"/>
        <v>1895</v>
      </c>
      <c r="S327" s="5">
        <v>730</v>
      </c>
      <c r="T327" s="43">
        <v>44980</v>
      </c>
    </row>
    <row r="328" spans="1:20" x14ac:dyDescent="0.25">
      <c r="A328" s="7">
        <f t="shared" si="30"/>
        <v>316</v>
      </c>
      <c r="B328" s="35">
        <f t="shared" ref="B328:B336" si="33">A328</f>
        <v>316</v>
      </c>
      <c r="C328" s="41">
        <v>44958</v>
      </c>
      <c r="D328" s="54">
        <v>164</v>
      </c>
      <c r="E328" s="6">
        <v>44957</v>
      </c>
      <c r="F328" s="5" t="s">
        <v>39</v>
      </c>
      <c r="G328" s="34">
        <v>1972.43</v>
      </c>
      <c r="I328" s="7" t="s">
        <v>40</v>
      </c>
      <c r="J328" s="5" t="s">
        <v>41</v>
      </c>
      <c r="K328" s="5" t="s">
        <v>34</v>
      </c>
      <c r="L328" s="8">
        <v>44987</v>
      </c>
      <c r="M328" s="37">
        <v>44987</v>
      </c>
      <c r="Q328" s="42">
        <v>44970</v>
      </c>
      <c r="R328" s="9">
        <f t="shared" si="32"/>
        <v>1972.43</v>
      </c>
      <c r="S328" s="5">
        <v>734</v>
      </c>
      <c r="T328" s="43">
        <v>44980</v>
      </c>
    </row>
    <row r="329" spans="1:20" x14ac:dyDescent="0.25">
      <c r="A329" s="7">
        <f t="shared" si="30"/>
        <v>317</v>
      </c>
      <c r="B329" s="35">
        <f t="shared" si="33"/>
        <v>317</v>
      </c>
      <c r="C329" s="41">
        <v>44958</v>
      </c>
      <c r="D329" s="54">
        <v>230271</v>
      </c>
      <c r="E329" s="6">
        <v>44957</v>
      </c>
      <c r="F329" s="5" t="s">
        <v>54</v>
      </c>
      <c r="G329" s="34">
        <v>5368.09</v>
      </c>
      <c r="I329" s="7" t="s">
        <v>58</v>
      </c>
      <c r="J329" s="5" t="s">
        <v>56</v>
      </c>
      <c r="K329" s="5" t="s">
        <v>57</v>
      </c>
      <c r="L329" s="8">
        <v>44987</v>
      </c>
      <c r="M329" s="37">
        <v>44987</v>
      </c>
      <c r="Q329" s="42">
        <v>44972</v>
      </c>
      <c r="R329" s="9">
        <f t="shared" si="32"/>
        <v>5368.09</v>
      </c>
      <c r="S329" s="5">
        <v>784</v>
      </c>
      <c r="T329" s="43">
        <v>44984</v>
      </c>
    </row>
    <row r="330" spans="1:20" x14ac:dyDescent="0.25">
      <c r="A330" s="7">
        <f t="shared" si="30"/>
        <v>318</v>
      </c>
      <c r="B330" s="35">
        <f t="shared" si="33"/>
        <v>318</v>
      </c>
      <c r="C330" s="41">
        <v>44958</v>
      </c>
      <c r="D330" s="54">
        <v>90066465</v>
      </c>
      <c r="E330" s="6">
        <v>44944</v>
      </c>
      <c r="F330" s="5" t="s">
        <v>370</v>
      </c>
      <c r="G330" s="34">
        <v>68884.58</v>
      </c>
      <c r="I330" s="7" t="s">
        <v>371</v>
      </c>
      <c r="J330" s="5" t="s">
        <v>373</v>
      </c>
      <c r="K330" s="5" t="s">
        <v>372</v>
      </c>
      <c r="L330" s="8">
        <v>44974</v>
      </c>
      <c r="M330" s="37">
        <v>44987</v>
      </c>
      <c r="Q330" s="42">
        <v>44966</v>
      </c>
      <c r="R330" s="9">
        <f t="shared" si="32"/>
        <v>68884.58</v>
      </c>
      <c r="S330" s="5">
        <v>593</v>
      </c>
      <c r="T330" s="43">
        <v>44970</v>
      </c>
    </row>
    <row r="331" spans="1:20" x14ac:dyDescent="0.25">
      <c r="A331" s="7">
        <f t="shared" si="30"/>
        <v>319</v>
      </c>
      <c r="B331" s="35">
        <f t="shared" si="33"/>
        <v>319</v>
      </c>
      <c r="C331" s="41">
        <v>44958</v>
      </c>
      <c r="D331" s="54">
        <v>310536</v>
      </c>
      <c r="E331" s="6">
        <v>44945</v>
      </c>
      <c r="F331" s="5" t="s">
        <v>374</v>
      </c>
      <c r="G331" s="34">
        <v>48.99</v>
      </c>
      <c r="I331" s="7" t="s">
        <v>375</v>
      </c>
      <c r="J331" s="5" t="s">
        <v>376</v>
      </c>
      <c r="K331" s="5" t="s">
        <v>188</v>
      </c>
      <c r="L331" s="8">
        <v>44959</v>
      </c>
      <c r="M331" s="37">
        <v>44987</v>
      </c>
      <c r="Q331" s="42">
        <v>44960</v>
      </c>
      <c r="R331" s="9">
        <f t="shared" si="32"/>
        <v>48.99</v>
      </c>
      <c r="S331" s="5">
        <v>439</v>
      </c>
      <c r="T331" s="43">
        <v>44960</v>
      </c>
    </row>
    <row r="332" spans="1:20" x14ac:dyDescent="0.25">
      <c r="A332" s="7">
        <f t="shared" si="30"/>
        <v>320</v>
      </c>
      <c r="B332" s="35">
        <f t="shared" si="33"/>
        <v>320</v>
      </c>
      <c r="C332" s="41">
        <v>44958</v>
      </c>
      <c r="D332" s="54">
        <v>310537</v>
      </c>
      <c r="E332" s="6">
        <v>44945</v>
      </c>
      <c r="F332" s="5" t="s">
        <v>374</v>
      </c>
      <c r="G332" s="34">
        <v>196</v>
      </c>
      <c r="I332" s="7" t="s">
        <v>377</v>
      </c>
      <c r="J332" s="5" t="s">
        <v>376</v>
      </c>
      <c r="K332" s="5" t="s">
        <v>158</v>
      </c>
      <c r="L332" s="8">
        <v>44959</v>
      </c>
      <c r="M332" s="37">
        <v>44987</v>
      </c>
      <c r="Q332" s="42">
        <v>44964</v>
      </c>
      <c r="R332" s="9">
        <f t="shared" si="32"/>
        <v>196</v>
      </c>
      <c r="S332" s="5">
        <v>472</v>
      </c>
      <c r="T332" s="43">
        <v>44965</v>
      </c>
    </row>
    <row r="333" spans="1:20" x14ac:dyDescent="0.25">
      <c r="A333" s="7">
        <f t="shared" si="30"/>
        <v>321</v>
      </c>
      <c r="B333" s="35">
        <f t="shared" si="33"/>
        <v>321</v>
      </c>
      <c r="C333" s="41">
        <v>44958</v>
      </c>
      <c r="D333" s="54">
        <v>310538</v>
      </c>
      <c r="E333" s="6">
        <v>44945</v>
      </c>
      <c r="F333" s="5" t="s">
        <v>374</v>
      </c>
      <c r="G333" s="34">
        <v>245</v>
      </c>
      <c r="I333" s="7" t="s">
        <v>378</v>
      </c>
      <c r="J333" s="5" t="s">
        <v>376</v>
      </c>
      <c r="K333" s="5" t="s">
        <v>158</v>
      </c>
      <c r="L333" s="8">
        <v>44959</v>
      </c>
      <c r="M333" s="37">
        <v>44987</v>
      </c>
      <c r="Q333" s="42">
        <v>44959</v>
      </c>
      <c r="R333" s="9">
        <f t="shared" si="32"/>
        <v>245</v>
      </c>
      <c r="S333" s="5">
        <v>418</v>
      </c>
      <c r="T333" s="43">
        <v>44959</v>
      </c>
    </row>
    <row r="334" spans="1:20" x14ac:dyDescent="0.25">
      <c r="A334" s="7">
        <f t="shared" si="30"/>
        <v>322</v>
      </c>
      <c r="B334" s="35">
        <f t="shared" si="33"/>
        <v>322</v>
      </c>
      <c r="C334" s="41">
        <v>44958</v>
      </c>
      <c r="D334" s="54">
        <v>310539</v>
      </c>
      <c r="E334" s="6">
        <v>44945</v>
      </c>
      <c r="F334" s="5" t="s">
        <v>374</v>
      </c>
      <c r="G334" s="34">
        <v>147</v>
      </c>
      <c r="I334" s="7" t="s">
        <v>379</v>
      </c>
      <c r="J334" s="5" t="s">
        <v>376</v>
      </c>
      <c r="K334" s="5" t="s">
        <v>158</v>
      </c>
      <c r="L334" s="8">
        <v>44959</v>
      </c>
      <c r="M334" s="37">
        <v>44987</v>
      </c>
      <c r="Q334" s="42">
        <v>44964</v>
      </c>
      <c r="R334" s="9">
        <f t="shared" si="32"/>
        <v>147</v>
      </c>
      <c r="S334" s="5">
        <v>472</v>
      </c>
      <c r="T334" s="43">
        <v>44965</v>
      </c>
    </row>
    <row r="335" spans="1:20" x14ac:dyDescent="0.25">
      <c r="A335" s="7">
        <f t="shared" si="30"/>
        <v>323</v>
      </c>
      <c r="B335" s="35">
        <f t="shared" si="33"/>
        <v>323</v>
      </c>
      <c r="C335" s="41">
        <v>44958</v>
      </c>
      <c r="D335" s="54">
        <v>815</v>
      </c>
      <c r="E335" s="6">
        <v>44945</v>
      </c>
      <c r="F335" s="5" t="s">
        <v>329</v>
      </c>
      <c r="G335" s="34">
        <v>11102.37</v>
      </c>
      <c r="J335" s="5" t="s">
        <v>380</v>
      </c>
      <c r="K335" s="5" t="s">
        <v>34</v>
      </c>
      <c r="L335" s="8">
        <v>44975</v>
      </c>
      <c r="M335" s="37">
        <v>44987</v>
      </c>
      <c r="Q335" s="42">
        <v>44959</v>
      </c>
      <c r="R335" s="9">
        <f t="shared" si="32"/>
        <v>11102.37</v>
      </c>
      <c r="S335" s="5">
        <v>605</v>
      </c>
      <c r="T335" s="43">
        <v>44971</v>
      </c>
    </row>
    <row r="336" spans="1:20" x14ac:dyDescent="0.25">
      <c r="A336" s="7">
        <f t="shared" si="30"/>
        <v>324</v>
      </c>
      <c r="B336" s="35">
        <f t="shared" si="33"/>
        <v>324</v>
      </c>
      <c r="C336" s="41">
        <v>44958</v>
      </c>
      <c r="D336" s="54">
        <v>20038185</v>
      </c>
      <c r="E336" s="6">
        <v>44956</v>
      </c>
      <c r="F336" s="5" t="s">
        <v>48</v>
      </c>
      <c r="G336" s="34">
        <v>104.7</v>
      </c>
      <c r="J336" s="5" t="s">
        <v>49</v>
      </c>
      <c r="K336" s="5" t="s">
        <v>34</v>
      </c>
      <c r="L336" s="8">
        <v>44986</v>
      </c>
      <c r="M336" s="37">
        <v>44986</v>
      </c>
      <c r="Q336" s="42">
        <v>44964</v>
      </c>
      <c r="R336" s="9">
        <f t="shared" si="32"/>
        <v>104.7</v>
      </c>
      <c r="S336" s="5">
        <v>731</v>
      </c>
      <c r="T336" s="43">
        <v>44980</v>
      </c>
    </row>
    <row r="337" spans="1:20" x14ac:dyDescent="0.25">
      <c r="A337" s="7">
        <f t="shared" si="30"/>
        <v>325</v>
      </c>
      <c r="B337" s="35">
        <f t="shared" ref="B337:B339" si="34">A337</f>
        <v>325</v>
      </c>
      <c r="C337" s="41">
        <v>44958</v>
      </c>
      <c r="D337" s="54">
        <v>15</v>
      </c>
      <c r="E337" s="6">
        <v>44957</v>
      </c>
      <c r="F337" s="5" t="s">
        <v>137</v>
      </c>
      <c r="G337" s="34">
        <v>5831</v>
      </c>
      <c r="I337" s="7" t="s">
        <v>138</v>
      </c>
      <c r="J337" s="5" t="s">
        <v>139</v>
      </c>
      <c r="K337" s="5" t="s">
        <v>140</v>
      </c>
      <c r="L337" s="8">
        <v>44988</v>
      </c>
      <c r="M337" s="37">
        <v>44987</v>
      </c>
      <c r="Q337" s="42">
        <v>44966</v>
      </c>
      <c r="R337" s="9">
        <f t="shared" si="32"/>
        <v>5831</v>
      </c>
      <c r="S337" s="5">
        <v>806</v>
      </c>
      <c r="T337" s="43">
        <v>44985</v>
      </c>
    </row>
    <row r="338" spans="1:20" x14ac:dyDescent="0.25">
      <c r="A338" s="7">
        <f t="shared" si="30"/>
        <v>326</v>
      </c>
      <c r="B338" s="35">
        <f t="shared" si="34"/>
        <v>326</v>
      </c>
      <c r="C338" s="41">
        <v>44958</v>
      </c>
      <c r="D338" s="54">
        <v>5596</v>
      </c>
      <c r="E338" s="6">
        <v>44957</v>
      </c>
      <c r="F338" s="5" t="s">
        <v>65</v>
      </c>
      <c r="G338" s="34">
        <v>27972.560000000001</v>
      </c>
      <c r="I338" s="7" t="s">
        <v>69</v>
      </c>
      <c r="J338" s="5" t="s">
        <v>179</v>
      </c>
      <c r="K338" s="5" t="s">
        <v>28</v>
      </c>
      <c r="L338" s="8">
        <v>44987</v>
      </c>
      <c r="M338" s="37">
        <v>44987</v>
      </c>
      <c r="Q338" s="42">
        <v>44971</v>
      </c>
      <c r="R338" s="9">
        <f t="shared" si="32"/>
        <v>27972.560000000001</v>
      </c>
      <c r="S338" s="5">
        <v>793</v>
      </c>
      <c r="T338" s="43">
        <v>44984</v>
      </c>
    </row>
    <row r="339" spans="1:20" x14ac:dyDescent="0.25">
      <c r="A339" s="7">
        <f t="shared" si="30"/>
        <v>327</v>
      </c>
      <c r="B339" s="35">
        <f t="shared" si="34"/>
        <v>327</v>
      </c>
      <c r="C339" s="41">
        <v>44958</v>
      </c>
      <c r="D339" s="54">
        <v>1230023</v>
      </c>
      <c r="E339" s="6">
        <v>44943</v>
      </c>
      <c r="F339" s="5" t="s">
        <v>228</v>
      </c>
      <c r="G339" s="34">
        <v>1360.1</v>
      </c>
      <c r="I339" s="7" t="s">
        <v>361</v>
      </c>
      <c r="J339" s="5" t="s">
        <v>67</v>
      </c>
      <c r="K339" s="5" t="s">
        <v>362</v>
      </c>
      <c r="L339" s="8">
        <v>44973</v>
      </c>
      <c r="M339" s="37">
        <v>44986</v>
      </c>
      <c r="Q339" s="42">
        <v>44965</v>
      </c>
      <c r="R339" s="9">
        <f t="shared" si="32"/>
        <v>1360.1</v>
      </c>
      <c r="S339" s="5">
        <v>597</v>
      </c>
      <c r="T339" s="43">
        <v>44970</v>
      </c>
    </row>
    <row r="340" spans="1:20" x14ac:dyDescent="0.25">
      <c r="A340" s="7">
        <f t="shared" si="30"/>
        <v>328</v>
      </c>
      <c r="B340" s="35">
        <f t="shared" ref="B340:B350" si="35">A340</f>
        <v>328</v>
      </c>
      <c r="C340" s="41">
        <v>44959</v>
      </c>
      <c r="D340" s="54">
        <v>12681</v>
      </c>
      <c r="E340" s="6">
        <v>44958</v>
      </c>
      <c r="F340" s="5" t="s">
        <v>384</v>
      </c>
      <c r="G340" s="34">
        <v>71.400000000000006</v>
      </c>
      <c r="J340" s="5" t="s">
        <v>401</v>
      </c>
      <c r="K340" s="5" t="s">
        <v>34</v>
      </c>
      <c r="L340" s="8">
        <v>44986</v>
      </c>
      <c r="Q340" s="42">
        <v>44970</v>
      </c>
      <c r="R340" s="9">
        <f t="shared" si="32"/>
        <v>71.400000000000006</v>
      </c>
      <c r="S340" s="5">
        <v>742</v>
      </c>
      <c r="T340" s="43">
        <v>44980</v>
      </c>
    </row>
    <row r="341" spans="1:20" x14ac:dyDescent="0.25">
      <c r="A341" s="7">
        <f t="shared" si="30"/>
        <v>329</v>
      </c>
      <c r="B341" s="35">
        <f t="shared" si="35"/>
        <v>329</v>
      </c>
      <c r="C341" s="41">
        <v>44959</v>
      </c>
      <c r="D341" s="54">
        <v>2030936</v>
      </c>
      <c r="E341" s="6">
        <v>44958</v>
      </c>
      <c r="F341" s="5" t="s">
        <v>390</v>
      </c>
      <c r="G341" s="34">
        <v>2978.57</v>
      </c>
      <c r="J341" s="5" t="s">
        <v>391</v>
      </c>
      <c r="K341" s="5" t="s">
        <v>34</v>
      </c>
      <c r="L341" s="8">
        <v>44988</v>
      </c>
      <c r="Q341" s="10" t="s">
        <v>51</v>
      </c>
      <c r="R341" s="9">
        <f t="shared" si="32"/>
        <v>2978.57</v>
      </c>
      <c r="S341" s="5" t="s">
        <v>51</v>
      </c>
    </row>
    <row r="342" spans="1:20" x14ac:dyDescent="0.25">
      <c r="A342" s="7">
        <f t="shared" si="30"/>
        <v>330</v>
      </c>
      <c r="B342" s="35">
        <f t="shared" si="35"/>
        <v>330</v>
      </c>
      <c r="C342" s="41">
        <v>44959</v>
      </c>
      <c r="D342" s="54">
        <v>9970362816</v>
      </c>
      <c r="E342" s="6">
        <v>44958</v>
      </c>
      <c r="F342" s="5" t="s">
        <v>306</v>
      </c>
      <c r="G342" s="34">
        <v>2975.88</v>
      </c>
      <c r="J342" s="5" t="s">
        <v>33</v>
      </c>
      <c r="K342" s="5" t="s">
        <v>34</v>
      </c>
      <c r="L342" s="8">
        <v>44972</v>
      </c>
      <c r="Q342" s="42">
        <v>44970</v>
      </c>
      <c r="R342" s="9">
        <f t="shared" si="32"/>
        <v>2975.88</v>
      </c>
      <c r="S342" s="5">
        <v>609</v>
      </c>
      <c r="T342" s="43">
        <v>44971</v>
      </c>
    </row>
    <row r="343" spans="1:20" x14ac:dyDescent="0.25">
      <c r="A343" s="7">
        <f t="shared" si="30"/>
        <v>331</v>
      </c>
      <c r="B343" s="35">
        <f t="shared" si="35"/>
        <v>331</v>
      </c>
      <c r="C343" s="41">
        <v>44959</v>
      </c>
      <c r="D343" s="54">
        <v>2244</v>
      </c>
      <c r="E343" s="6">
        <v>44957</v>
      </c>
      <c r="F343" s="5" t="s">
        <v>402</v>
      </c>
      <c r="G343" s="34">
        <v>15708</v>
      </c>
      <c r="I343" s="7" t="s">
        <v>404</v>
      </c>
      <c r="J343" s="48" t="s">
        <v>31</v>
      </c>
      <c r="K343" s="48" t="s">
        <v>403</v>
      </c>
      <c r="L343" s="8">
        <v>44985</v>
      </c>
      <c r="Q343" s="10" t="s">
        <v>543</v>
      </c>
      <c r="R343" s="9">
        <f t="shared" si="32"/>
        <v>15708</v>
      </c>
      <c r="S343" s="5">
        <v>810</v>
      </c>
      <c r="T343" s="43">
        <v>44985</v>
      </c>
    </row>
    <row r="344" spans="1:20" x14ac:dyDescent="0.25">
      <c r="A344" s="7">
        <f t="shared" si="30"/>
        <v>332</v>
      </c>
      <c r="B344" s="35">
        <f t="shared" si="35"/>
        <v>332</v>
      </c>
      <c r="C344" s="41">
        <v>44959</v>
      </c>
      <c r="D344" s="54">
        <v>8600397483</v>
      </c>
      <c r="E344" s="6">
        <v>44957</v>
      </c>
      <c r="F344" s="5" t="s">
        <v>281</v>
      </c>
      <c r="G344" s="34">
        <v>2020.34</v>
      </c>
      <c r="J344" s="5" t="s">
        <v>33</v>
      </c>
      <c r="K344" s="5" t="s">
        <v>34</v>
      </c>
      <c r="L344" s="8">
        <v>44985</v>
      </c>
      <c r="M344" s="37">
        <v>44986</v>
      </c>
      <c r="Q344" s="42">
        <v>44970</v>
      </c>
      <c r="R344" s="9">
        <f t="shared" si="32"/>
        <v>2020.34</v>
      </c>
      <c r="S344" s="5">
        <v>711</v>
      </c>
      <c r="T344" s="43">
        <v>44979</v>
      </c>
    </row>
    <row r="345" spans="1:20" x14ac:dyDescent="0.25">
      <c r="A345" s="7">
        <f t="shared" si="30"/>
        <v>333</v>
      </c>
      <c r="B345" s="35">
        <f t="shared" si="35"/>
        <v>333</v>
      </c>
      <c r="C345" s="41">
        <v>44959</v>
      </c>
      <c r="D345" s="54">
        <v>231799</v>
      </c>
      <c r="E345" s="6">
        <v>44957</v>
      </c>
      <c r="F345" s="5" t="s">
        <v>385</v>
      </c>
      <c r="G345" s="34">
        <v>21803.47</v>
      </c>
      <c r="J345" s="5" t="s">
        <v>386</v>
      </c>
      <c r="K345" s="5" t="s">
        <v>34</v>
      </c>
      <c r="L345" s="8">
        <v>44986</v>
      </c>
      <c r="M345" s="37">
        <v>44986</v>
      </c>
      <c r="Q345" s="42">
        <v>44971</v>
      </c>
      <c r="R345" s="9">
        <f t="shared" si="32"/>
        <v>21803.47</v>
      </c>
      <c r="S345" s="5">
        <v>736</v>
      </c>
      <c r="T345" s="43">
        <v>44980</v>
      </c>
    </row>
    <row r="346" spans="1:20" x14ac:dyDescent="0.25">
      <c r="A346" s="7">
        <f t="shared" si="30"/>
        <v>334</v>
      </c>
      <c r="B346" s="35">
        <f t="shared" si="35"/>
        <v>334</v>
      </c>
      <c r="C346" s="41">
        <v>44959</v>
      </c>
      <c r="D346" s="54">
        <v>201700998</v>
      </c>
      <c r="E346" s="6">
        <v>44958</v>
      </c>
      <c r="F346" s="5" t="s">
        <v>149</v>
      </c>
      <c r="G346" s="34">
        <v>736513.85</v>
      </c>
      <c r="J346" s="5" t="s">
        <v>76</v>
      </c>
      <c r="K346" s="5" t="s">
        <v>77</v>
      </c>
      <c r="L346" s="8">
        <v>44988</v>
      </c>
      <c r="M346" s="37">
        <v>44988</v>
      </c>
      <c r="Q346" s="42">
        <v>44972</v>
      </c>
      <c r="R346" s="9">
        <v>732013.85</v>
      </c>
      <c r="S346" s="5">
        <v>786</v>
      </c>
      <c r="T346" s="43">
        <v>44984</v>
      </c>
    </row>
    <row r="347" spans="1:20" x14ac:dyDescent="0.25">
      <c r="A347" s="7">
        <f t="shared" si="30"/>
        <v>335</v>
      </c>
      <c r="B347" s="35">
        <f t="shared" si="35"/>
        <v>335</v>
      </c>
      <c r="C347" s="41">
        <v>44959</v>
      </c>
      <c r="D347" s="54">
        <v>1408950</v>
      </c>
      <c r="E347" s="6">
        <v>44958</v>
      </c>
      <c r="F347" s="5" t="s">
        <v>74</v>
      </c>
      <c r="G347" s="34">
        <v>81470.83</v>
      </c>
      <c r="I347" s="7" t="s">
        <v>75</v>
      </c>
      <c r="J347" s="5" t="s">
        <v>76</v>
      </c>
      <c r="K347" s="5" t="s">
        <v>77</v>
      </c>
      <c r="L347" s="8">
        <v>44988</v>
      </c>
      <c r="M347" s="37">
        <v>44988</v>
      </c>
      <c r="Q347" s="42">
        <v>44972</v>
      </c>
      <c r="R347" s="9">
        <f t="shared" si="32"/>
        <v>81470.83</v>
      </c>
      <c r="S347" s="5">
        <v>787</v>
      </c>
      <c r="T347" s="43">
        <v>44984</v>
      </c>
    </row>
    <row r="348" spans="1:20" x14ac:dyDescent="0.25">
      <c r="A348" s="7">
        <f t="shared" si="30"/>
        <v>336</v>
      </c>
      <c r="B348" s="35">
        <f t="shared" si="35"/>
        <v>336</v>
      </c>
      <c r="C348" s="41">
        <v>44959</v>
      </c>
      <c r="D348" s="54">
        <v>91257</v>
      </c>
      <c r="E348" s="6">
        <v>44958</v>
      </c>
      <c r="F348" s="5" t="s">
        <v>205</v>
      </c>
      <c r="G348" s="34">
        <v>13209</v>
      </c>
      <c r="J348" s="5" t="s">
        <v>110</v>
      </c>
      <c r="K348" s="5" t="s">
        <v>130</v>
      </c>
      <c r="L348" s="8">
        <v>44986</v>
      </c>
      <c r="M348" s="37">
        <v>44986</v>
      </c>
      <c r="Q348" s="42">
        <v>44966</v>
      </c>
      <c r="R348" s="9">
        <f t="shared" si="32"/>
        <v>13209</v>
      </c>
      <c r="S348" s="5">
        <v>576</v>
      </c>
      <c r="T348" s="43">
        <v>44967</v>
      </c>
    </row>
    <row r="349" spans="1:20" x14ac:dyDescent="0.25">
      <c r="A349" s="7">
        <f t="shared" si="30"/>
        <v>337</v>
      </c>
      <c r="B349" s="35">
        <f t="shared" si="35"/>
        <v>337</v>
      </c>
      <c r="C349" s="41">
        <v>44959</v>
      </c>
      <c r="D349" s="54">
        <v>5606</v>
      </c>
      <c r="E349" s="6">
        <v>44958</v>
      </c>
      <c r="F349" s="5" t="s">
        <v>65</v>
      </c>
      <c r="G349" s="34">
        <v>56230.07</v>
      </c>
      <c r="I349" s="7" t="s">
        <v>66</v>
      </c>
      <c r="J349" s="5" t="s">
        <v>179</v>
      </c>
      <c r="K349" s="5" t="s">
        <v>28</v>
      </c>
      <c r="L349" s="8">
        <v>44987</v>
      </c>
      <c r="M349" s="37">
        <v>44987</v>
      </c>
      <c r="Q349" s="42">
        <v>44977</v>
      </c>
      <c r="R349" s="9">
        <f t="shared" si="32"/>
        <v>56230.07</v>
      </c>
      <c r="S349" s="5">
        <v>793</v>
      </c>
      <c r="T349" s="43">
        <v>44984</v>
      </c>
    </row>
    <row r="350" spans="1:20" x14ac:dyDescent="0.25">
      <c r="A350" s="7">
        <f t="shared" si="30"/>
        <v>338</v>
      </c>
      <c r="B350" s="35">
        <f t="shared" si="35"/>
        <v>338</v>
      </c>
      <c r="C350" s="41">
        <v>44959</v>
      </c>
      <c r="D350" s="54">
        <v>5608</v>
      </c>
      <c r="E350" s="6">
        <v>44958</v>
      </c>
      <c r="F350" s="5" t="s">
        <v>65</v>
      </c>
      <c r="G350" s="34">
        <v>268563.01</v>
      </c>
      <c r="I350" s="7" t="s">
        <v>69</v>
      </c>
      <c r="J350" s="5" t="s">
        <v>67</v>
      </c>
      <c r="K350" s="5" t="s">
        <v>28</v>
      </c>
      <c r="L350" s="8">
        <v>44987</v>
      </c>
      <c r="M350" s="37">
        <v>44987</v>
      </c>
      <c r="Q350" s="42">
        <v>44979</v>
      </c>
      <c r="R350" s="9">
        <f t="shared" si="32"/>
        <v>268563.01</v>
      </c>
      <c r="S350" s="5">
        <v>793</v>
      </c>
      <c r="T350" s="43">
        <v>44984</v>
      </c>
    </row>
    <row r="351" spans="1:20" s="48" customFormat="1" x14ac:dyDescent="0.25">
      <c r="A351" s="44">
        <f t="shared" si="30"/>
        <v>339</v>
      </c>
      <c r="B351" s="45">
        <f t="shared" ref="B351:B369" si="36">A351</f>
        <v>339</v>
      </c>
      <c r="C351" s="46">
        <v>44959</v>
      </c>
      <c r="D351" s="56">
        <v>5607</v>
      </c>
      <c r="E351" s="47">
        <v>44958</v>
      </c>
      <c r="F351" s="48" t="s">
        <v>65</v>
      </c>
      <c r="G351" s="49">
        <v>20441</v>
      </c>
      <c r="I351" s="44" t="s">
        <v>68</v>
      </c>
      <c r="J351" s="48" t="s">
        <v>67</v>
      </c>
      <c r="K351" s="48" t="s">
        <v>28</v>
      </c>
      <c r="L351" s="50">
        <v>44987</v>
      </c>
      <c r="M351" s="37">
        <v>44987</v>
      </c>
      <c r="Q351" s="57">
        <v>44992</v>
      </c>
      <c r="R351" s="52">
        <f t="shared" si="32"/>
        <v>20441</v>
      </c>
      <c r="S351" s="48">
        <v>875</v>
      </c>
      <c r="T351" s="58">
        <v>44992</v>
      </c>
    </row>
    <row r="352" spans="1:20" x14ac:dyDescent="0.25">
      <c r="A352" s="7">
        <f t="shared" si="30"/>
        <v>340</v>
      </c>
      <c r="B352" s="35">
        <f t="shared" si="36"/>
        <v>340</v>
      </c>
      <c r="C352" s="41">
        <v>44959</v>
      </c>
      <c r="D352" s="54">
        <v>103919784</v>
      </c>
      <c r="E352" s="6">
        <v>44957</v>
      </c>
      <c r="F352" s="5" t="s">
        <v>387</v>
      </c>
      <c r="G352" s="34">
        <v>159132.35</v>
      </c>
      <c r="J352" s="5" t="s">
        <v>49</v>
      </c>
      <c r="K352" s="5" t="s">
        <v>34</v>
      </c>
      <c r="L352" s="8">
        <v>44987</v>
      </c>
      <c r="M352" s="37">
        <v>44987</v>
      </c>
      <c r="Q352" s="42">
        <v>44977</v>
      </c>
      <c r="R352" s="9">
        <f t="shared" si="32"/>
        <v>159132.35</v>
      </c>
      <c r="S352" s="5">
        <v>746</v>
      </c>
      <c r="T352" s="43">
        <v>44981</v>
      </c>
    </row>
    <row r="353" spans="1:20" x14ac:dyDescent="0.25">
      <c r="A353" s="7">
        <f t="shared" si="30"/>
        <v>341</v>
      </c>
      <c r="B353" s="35">
        <f t="shared" si="36"/>
        <v>341</v>
      </c>
      <c r="C353" s="41">
        <v>44959</v>
      </c>
      <c r="D353" s="54">
        <v>15556</v>
      </c>
      <c r="E353" s="6">
        <v>44958</v>
      </c>
      <c r="F353" s="5" t="s">
        <v>81</v>
      </c>
      <c r="G353" s="34">
        <v>993.65</v>
      </c>
      <c r="I353" s="7" t="s">
        <v>82</v>
      </c>
      <c r="J353" s="5" t="s">
        <v>83</v>
      </c>
      <c r="K353" s="5" t="s">
        <v>84</v>
      </c>
      <c r="L353" s="8">
        <v>44988</v>
      </c>
      <c r="M353" s="37">
        <v>44986</v>
      </c>
      <c r="Q353" s="42">
        <v>44970</v>
      </c>
      <c r="R353" s="9">
        <f t="shared" si="32"/>
        <v>993.65</v>
      </c>
      <c r="S353" s="5">
        <v>729</v>
      </c>
      <c r="T353" s="43">
        <v>44980</v>
      </c>
    </row>
    <row r="354" spans="1:20" s="48" customFormat="1" x14ac:dyDescent="0.25">
      <c r="A354" s="44">
        <f t="shared" si="30"/>
        <v>342</v>
      </c>
      <c r="B354" s="45">
        <f t="shared" si="36"/>
        <v>342</v>
      </c>
      <c r="C354" s="46">
        <v>44959</v>
      </c>
      <c r="D354" s="56">
        <v>62</v>
      </c>
      <c r="E354" s="47">
        <v>44958</v>
      </c>
      <c r="F354" s="48" t="s">
        <v>248</v>
      </c>
      <c r="G354" s="49">
        <v>26274.25</v>
      </c>
      <c r="I354" s="44" t="s">
        <v>388</v>
      </c>
      <c r="J354" s="48" t="s">
        <v>250</v>
      </c>
      <c r="K354" s="48" t="s">
        <v>144</v>
      </c>
      <c r="L354" s="50">
        <v>44986</v>
      </c>
      <c r="M354" s="37">
        <v>44986</v>
      </c>
      <c r="P354" s="51" t="s">
        <v>663</v>
      </c>
      <c r="Q354" s="58">
        <v>45002</v>
      </c>
      <c r="R354" s="52">
        <f t="shared" si="32"/>
        <v>26274.25</v>
      </c>
      <c r="S354" s="48">
        <v>1274</v>
      </c>
      <c r="T354" s="58">
        <v>45021</v>
      </c>
    </row>
    <row r="355" spans="1:20" x14ac:dyDescent="0.25">
      <c r="A355" s="7">
        <f t="shared" si="30"/>
        <v>343</v>
      </c>
      <c r="B355" s="35">
        <f t="shared" si="36"/>
        <v>343</v>
      </c>
      <c r="C355" s="41">
        <v>44959</v>
      </c>
      <c r="D355" s="54">
        <v>230054</v>
      </c>
      <c r="E355" s="6">
        <v>44953</v>
      </c>
      <c r="F355" s="5" t="s">
        <v>72</v>
      </c>
      <c r="G355" s="34">
        <v>17010.46</v>
      </c>
      <c r="J355" s="5" t="s">
        <v>389</v>
      </c>
      <c r="K355" s="5" t="s">
        <v>62</v>
      </c>
      <c r="L355" s="8">
        <v>44984</v>
      </c>
      <c r="M355" s="37">
        <v>44986</v>
      </c>
      <c r="Q355" s="42">
        <v>44972</v>
      </c>
      <c r="R355" s="9">
        <f t="shared" si="32"/>
        <v>17010.46</v>
      </c>
      <c r="S355" s="5">
        <v>714</v>
      </c>
      <c r="T355" s="43">
        <v>44979</v>
      </c>
    </row>
    <row r="356" spans="1:20" x14ac:dyDescent="0.25">
      <c r="A356" s="7">
        <f t="shared" ref="A356:A419" si="37">A355+1</f>
        <v>344</v>
      </c>
      <c r="B356" s="35">
        <f t="shared" si="36"/>
        <v>344</v>
      </c>
      <c r="C356" s="41">
        <v>44959</v>
      </c>
      <c r="D356" s="54">
        <v>23283</v>
      </c>
      <c r="E356" s="6">
        <v>44958</v>
      </c>
      <c r="F356" s="5" t="s">
        <v>254</v>
      </c>
      <c r="G356" s="34">
        <v>7299.79</v>
      </c>
      <c r="I356" s="7" t="s">
        <v>255</v>
      </c>
      <c r="J356" s="5" t="s">
        <v>76</v>
      </c>
      <c r="K356" s="5" t="s">
        <v>34</v>
      </c>
      <c r="L356" s="8">
        <v>44972</v>
      </c>
      <c r="M356" s="37">
        <v>44986</v>
      </c>
      <c r="Q356" s="42">
        <v>44970</v>
      </c>
      <c r="R356" s="9">
        <f t="shared" si="32"/>
        <v>7299.79</v>
      </c>
      <c r="S356" s="5">
        <v>580</v>
      </c>
      <c r="T356" s="43">
        <v>44970</v>
      </c>
    </row>
    <row r="357" spans="1:20" x14ac:dyDescent="0.25">
      <c r="A357" s="7">
        <f t="shared" si="37"/>
        <v>345</v>
      </c>
      <c r="B357" s="35">
        <f t="shared" si="36"/>
        <v>345</v>
      </c>
      <c r="C357" s="41">
        <v>44959</v>
      </c>
      <c r="D357" s="54">
        <v>2030936</v>
      </c>
      <c r="E357" s="6">
        <v>44958</v>
      </c>
      <c r="F357" s="5" t="s">
        <v>390</v>
      </c>
      <c r="G357" s="34">
        <v>2978.57</v>
      </c>
      <c r="J357" s="5" t="s">
        <v>391</v>
      </c>
      <c r="K357" s="5" t="s">
        <v>34</v>
      </c>
      <c r="L357" s="8">
        <v>44988</v>
      </c>
      <c r="M357" s="37">
        <v>44988</v>
      </c>
      <c r="Q357" s="42">
        <v>44970</v>
      </c>
      <c r="R357" s="9">
        <f t="shared" si="32"/>
        <v>2978.57</v>
      </c>
      <c r="S357" s="5">
        <v>807</v>
      </c>
      <c r="T357" s="43">
        <v>44985</v>
      </c>
    </row>
    <row r="358" spans="1:20" x14ac:dyDescent="0.25">
      <c r="A358" s="7">
        <f t="shared" si="37"/>
        <v>346</v>
      </c>
      <c r="B358" s="35">
        <f t="shared" si="36"/>
        <v>346</v>
      </c>
      <c r="C358" s="41">
        <v>44959</v>
      </c>
      <c r="D358" s="54">
        <v>22012313</v>
      </c>
      <c r="E358" s="6">
        <v>44958</v>
      </c>
      <c r="F358" s="5" t="s">
        <v>42</v>
      </c>
      <c r="G358" s="34">
        <v>109795.06</v>
      </c>
      <c r="I358" s="7" t="s">
        <v>59</v>
      </c>
      <c r="J358" s="5" t="s">
        <v>60</v>
      </c>
      <c r="K358" s="5" t="s">
        <v>28</v>
      </c>
      <c r="L358" s="8">
        <v>44986</v>
      </c>
      <c r="M358" s="37">
        <v>44986</v>
      </c>
      <c r="Q358" s="42">
        <v>44977</v>
      </c>
      <c r="R358" s="9">
        <f t="shared" si="32"/>
        <v>109795.06</v>
      </c>
      <c r="S358" s="5">
        <v>792</v>
      </c>
      <c r="T358" s="43">
        <v>44984</v>
      </c>
    </row>
    <row r="359" spans="1:20" x14ac:dyDescent="0.25">
      <c r="A359" s="7">
        <f t="shared" si="37"/>
        <v>347</v>
      </c>
      <c r="B359" s="35">
        <f t="shared" si="36"/>
        <v>347</v>
      </c>
      <c r="C359" s="41">
        <v>44959</v>
      </c>
      <c r="D359" s="54">
        <v>216</v>
      </c>
      <c r="E359" s="6">
        <v>44952</v>
      </c>
      <c r="F359" s="5" t="s">
        <v>392</v>
      </c>
      <c r="G359" s="34">
        <v>34064.199999999997</v>
      </c>
      <c r="J359" s="5" t="s">
        <v>393</v>
      </c>
      <c r="K359" s="5" t="s">
        <v>34</v>
      </c>
      <c r="L359" s="8">
        <v>44982</v>
      </c>
      <c r="M359" s="37">
        <v>44986</v>
      </c>
      <c r="Q359" s="42">
        <v>44970</v>
      </c>
      <c r="R359" s="9">
        <f t="shared" si="32"/>
        <v>34064.199999999997</v>
      </c>
      <c r="S359" s="5">
        <v>712</v>
      </c>
      <c r="T359" s="43">
        <v>44979</v>
      </c>
    </row>
    <row r="360" spans="1:20" x14ac:dyDescent="0.25">
      <c r="A360" s="7">
        <f t="shared" si="37"/>
        <v>348</v>
      </c>
      <c r="B360" s="35">
        <f t="shared" si="36"/>
        <v>348</v>
      </c>
      <c r="C360" s="41">
        <v>44959</v>
      </c>
      <c r="D360" s="54">
        <v>217</v>
      </c>
      <c r="E360" s="6">
        <v>44952</v>
      </c>
      <c r="F360" s="5" t="s">
        <v>392</v>
      </c>
      <c r="G360" s="34">
        <v>129678.94</v>
      </c>
      <c r="J360" s="5" t="s">
        <v>393</v>
      </c>
      <c r="K360" s="5" t="s">
        <v>34</v>
      </c>
      <c r="L360" s="8">
        <v>44982</v>
      </c>
      <c r="M360" s="37">
        <v>44986</v>
      </c>
      <c r="Q360" s="42">
        <v>44970</v>
      </c>
      <c r="R360" s="9">
        <f t="shared" si="32"/>
        <v>129678.94</v>
      </c>
      <c r="S360" s="5">
        <v>712</v>
      </c>
      <c r="T360" s="43">
        <v>44979</v>
      </c>
    </row>
    <row r="361" spans="1:20" x14ac:dyDescent="0.25">
      <c r="A361" s="7">
        <f t="shared" si="37"/>
        <v>349</v>
      </c>
      <c r="B361" s="35">
        <f t="shared" si="36"/>
        <v>349</v>
      </c>
      <c r="C361" s="41">
        <v>44959</v>
      </c>
      <c r="D361" s="54">
        <v>381219</v>
      </c>
      <c r="E361" s="6">
        <v>44958</v>
      </c>
      <c r="F361" s="5" t="s">
        <v>267</v>
      </c>
      <c r="G361" s="34">
        <v>2142</v>
      </c>
      <c r="J361" s="5" t="s">
        <v>270</v>
      </c>
      <c r="K361" s="5" t="s">
        <v>28</v>
      </c>
      <c r="L361" s="8">
        <v>44988</v>
      </c>
      <c r="M361" s="37">
        <v>44986</v>
      </c>
      <c r="Q361" s="42">
        <v>44970</v>
      </c>
      <c r="R361" s="9">
        <f t="shared" si="32"/>
        <v>2142</v>
      </c>
      <c r="S361" s="5">
        <v>785</v>
      </c>
      <c r="T361" s="43">
        <v>44984</v>
      </c>
    </row>
    <row r="362" spans="1:20" x14ac:dyDescent="0.25">
      <c r="A362" s="7">
        <f t="shared" si="37"/>
        <v>350</v>
      </c>
      <c r="B362" s="35">
        <f t="shared" si="36"/>
        <v>350</v>
      </c>
      <c r="C362" s="41">
        <v>44959</v>
      </c>
      <c r="D362" s="54">
        <v>230200233</v>
      </c>
      <c r="E362" s="6">
        <v>44957</v>
      </c>
      <c r="F362" s="5" t="s">
        <v>90</v>
      </c>
      <c r="G362" s="34">
        <v>2341.0500000000002</v>
      </c>
      <c r="I362" s="7" t="s">
        <v>132</v>
      </c>
      <c r="J362" s="5" t="s">
        <v>394</v>
      </c>
      <c r="K362" s="5" t="s">
        <v>28</v>
      </c>
      <c r="L362" s="8">
        <v>44987</v>
      </c>
      <c r="M362" s="37">
        <v>44987</v>
      </c>
      <c r="Q362" s="42">
        <v>44970</v>
      </c>
      <c r="R362" s="9">
        <f t="shared" si="32"/>
        <v>2341.0500000000002</v>
      </c>
      <c r="S362" s="5">
        <v>794</v>
      </c>
      <c r="T362" s="43">
        <v>44984</v>
      </c>
    </row>
    <row r="363" spans="1:20" x14ac:dyDescent="0.25">
      <c r="A363" s="7">
        <f t="shared" si="37"/>
        <v>351</v>
      </c>
      <c r="B363" s="35">
        <f t="shared" si="36"/>
        <v>351</v>
      </c>
      <c r="C363" s="41">
        <v>44959</v>
      </c>
      <c r="D363" s="54">
        <v>230200234</v>
      </c>
      <c r="E363" s="6">
        <v>44957</v>
      </c>
      <c r="F363" s="5" t="s">
        <v>90</v>
      </c>
      <c r="G363" s="34">
        <v>516.65</v>
      </c>
      <c r="I363" s="7" t="s">
        <v>132</v>
      </c>
      <c r="J363" s="5" t="s">
        <v>395</v>
      </c>
      <c r="K363" s="5" t="s">
        <v>28</v>
      </c>
      <c r="L363" s="8">
        <v>44987</v>
      </c>
      <c r="M363" s="37">
        <v>44987</v>
      </c>
      <c r="Q363" s="42">
        <v>44977</v>
      </c>
      <c r="R363" s="9">
        <f t="shared" si="32"/>
        <v>516.65</v>
      </c>
      <c r="S363" s="5">
        <v>794</v>
      </c>
      <c r="T363" s="43">
        <v>44984</v>
      </c>
    </row>
    <row r="364" spans="1:20" x14ac:dyDescent="0.25">
      <c r="A364" s="7">
        <f t="shared" si="37"/>
        <v>352</v>
      </c>
      <c r="B364" s="35">
        <f t="shared" si="36"/>
        <v>352</v>
      </c>
      <c r="C364" s="41">
        <v>44959</v>
      </c>
      <c r="D364" s="54">
        <v>230200235</v>
      </c>
      <c r="E364" s="6">
        <v>44957</v>
      </c>
      <c r="F364" s="5" t="s">
        <v>90</v>
      </c>
      <c r="G364" s="34">
        <v>40433.57</v>
      </c>
      <c r="I364" s="7" t="s">
        <v>132</v>
      </c>
      <c r="J364" s="5" t="s">
        <v>396</v>
      </c>
      <c r="K364" s="5" t="s">
        <v>28</v>
      </c>
      <c r="L364" s="8">
        <v>44987</v>
      </c>
      <c r="M364" s="37">
        <v>44987</v>
      </c>
      <c r="Q364" s="42">
        <v>44977</v>
      </c>
      <c r="R364" s="9">
        <f t="shared" si="32"/>
        <v>40433.57</v>
      </c>
      <c r="S364" s="5">
        <v>794</v>
      </c>
      <c r="T364" s="43">
        <v>44984</v>
      </c>
    </row>
    <row r="365" spans="1:20" x14ac:dyDescent="0.25">
      <c r="A365" s="7">
        <f t="shared" si="37"/>
        <v>353</v>
      </c>
      <c r="B365" s="35">
        <f t="shared" si="36"/>
        <v>353</v>
      </c>
      <c r="C365" s="41">
        <v>44959</v>
      </c>
      <c r="D365" s="54">
        <v>230200236</v>
      </c>
      <c r="E365" s="6">
        <v>44957</v>
      </c>
      <c r="F365" s="5" t="s">
        <v>90</v>
      </c>
      <c r="G365" s="34">
        <v>30421.45</v>
      </c>
      <c r="I365" s="7" t="s">
        <v>132</v>
      </c>
      <c r="J365" s="5" t="s">
        <v>397</v>
      </c>
      <c r="K365" s="5" t="s">
        <v>28</v>
      </c>
      <c r="L365" s="8">
        <v>44987</v>
      </c>
      <c r="M365" s="37">
        <v>44987</v>
      </c>
      <c r="Q365" s="42">
        <v>44977</v>
      </c>
      <c r="R365" s="9">
        <f t="shared" si="32"/>
        <v>30421.45</v>
      </c>
      <c r="S365" s="5">
        <v>794</v>
      </c>
      <c r="T365" s="43">
        <v>44984</v>
      </c>
    </row>
    <row r="366" spans="1:20" x14ac:dyDescent="0.25">
      <c r="A366" s="7">
        <f t="shared" si="37"/>
        <v>354</v>
      </c>
      <c r="B366" s="35">
        <f t="shared" si="36"/>
        <v>354</v>
      </c>
      <c r="C366" s="41">
        <v>44959</v>
      </c>
      <c r="D366" s="54">
        <v>230200237</v>
      </c>
      <c r="E366" s="6">
        <v>44957</v>
      </c>
      <c r="F366" s="5" t="s">
        <v>90</v>
      </c>
      <c r="G366" s="34">
        <v>40433.57</v>
      </c>
      <c r="I366" s="7" t="s">
        <v>132</v>
      </c>
      <c r="J366" s="5" t="s">
        <v>398</v>
      </c>
      <c r="K366" s="5" t="s">
        <v>28</v>
      </c>
      <c r="L366" s="8">
        <v>44987</v>
      </c>
      <c r="M366" s="37">
        <v>44987</v>
      </c>
      <c r="Q366" s="42">
        <v>44977</v>
      </c>
      <c r="R366" s="9">
        <f t="shared" si="32"/>
        <v>40433.57</v>
      </c>
      <c r="S366" s="5">
        <v>794</v>
      </c>
      <c r="T366" s="43">
        <v>44984</v>
      </c>
    </row>
    <row r="367" spans="1:20" x14ac:dyDescent="0.25">
      <c r="A367" s="7">
        <f t="shared" si="37"/>
        <v>355</v>
      </c>
      <c r="B367" s="35">
        <f t="shared" si="36"/>
        <v>355</v>
      </c>
      <c r="C367" s="41">
        <v>44959</v>
      </c>
      <c r="D367" s="54">
        <v>230200238</v>
      </c>
      <c r="E367" s="6">
        <v>44957</v>
      </c>
      <c r="F367" s="5" t="s">
        <v>90</v>
      </c>
      <c r="G367" s="34">
        <v>3659.5</v>
      </c>
      <c r="I367" s="7" t="s">
        <v>132</v>
      </c>
      <c r="J367" s="5" t="s">
        <v>399</v>
      </c>
      <c r="K367" s="5" t="s">
        <v>28</v>
      </c>
      <c r="L367" s="8">
        <v>44987</v>
      </c>
      <c r="M367" s="37">
        <v>44987</v>
      </c>
      <c r="Q367" s="42">
        <v>44977</v>
      </c>
      <c r="R367" s="9">
        <f t="shared" si="32"/>
        <v>3659.5</v>
      </c>
      <c r="S367" s="5">
        <v>794</v>
      </c>
      <c r="T367" s="43">
        <v>44984</v>
      </c>
    </row>
    <row r="368" spans="1:20" x14ac:dyDescent="0.25">
      <c r="A368" s="7">
        <f t="shared" si="37"/>
        <v>356</v>
      </c>
      <c r="B368" s="35">
        <f t="shared" si="36"/>
        <v>356</v>
      </c>
      <c r="C368" s="41">
        <v>44959</v>
      </c>
      <c r="D368" s="54">
        <v>230200246</v>
      </c>
      <c r="E368" s="6">
        <v>44957</v>
      </c>
      <c r="F368" s="5" t="s">
        <v>90</v>
      </c>
      <c r="G368" s="34">
        <v>2586.4499999999998</v>
      </c>
      <c r="I368" s="7" t="s">
        <v>132</v>
      </c>
      <c r="J368" s="5" t="s">
        <v>400</v>
      </c>
      <c r="K368" s="5" t="s">
        <v>28</v>
      </c>
      <c r="L368" s="8">
        <v>44987</v>
      </c>
      <c r="Q368" s="42">
        <v>44970</v>
      </c>
      <c r="R368" s="9">
        <f t="shared" si="32"/>
        <v>2586.4499999999998</v>
      </c>
      <c r="S368" s="5">
        <v>794</v>
      </c>
      <c r="T368" s="43">
        <v>44984</v>
      </c>
    </row>
    <row r="369" spans="1:20" x14ac:dyDescent="0.25">
      <c r="A369" s="7">
        <f t="shared" si="37"/>
        <v>357</v>
      </c>
      <c r="B369" s="35">
        <f t="shared" si="36"/>
        <v>357</v>
      </c>
      <c r="C369" s="41">
        <v>44959</v>
      </c>
      <c r="D369" s="54">
        <v>230200459</v>
      </c>
      <c r="E369" s="6">
        <v>44957</v>
      </c>
      <c r="F369" s="5" t="s">
        <v>90</v>
      </c>
      <c r="G369" s="34">
        <v>15487.98</v>
      </c>
      <c r="I369" s="7" t="s">
        <v>132</v>
      </c>
      <c r="J369" s="5" t="s">
        <v>400</v>
      </c>
      <c r="K369" s="5" t="s">
        <v>28</v>
      </c>
      <c r="L369" s="8">
        <v>44987</v>
      </c>
      <c r="Q369" s="42">
        <v>44970</v>
      </c>
      <c r="R369" s="9">
        <f t="shared" si="32"/>
        <v>15487.98</v>
      </c>
      <c r="S369" s="5">
        <v>794</v>
      </c>
      <c r="T369" s="43">
        <v>44984</v>
      </c>
    </row>
    <row r="370" spans="1:20" x14ac:dyDescent="0.25">
      <c r="A370" s="7">
        <f t="shared" si="37"/>
        <v>358</v>
      </c>
      <c r="B370" s="35">
        <f t="shared" ref="B370:B389" si="38">A370</f>
        <v>358</v>
      </c>
      <c r="C370" s="41">
        <v>44964</v>
      </c>
      <c r="D370" s="54">
        <v>74780</v>
      </c>
      <c r="E370" s="6">
        <v>44959</v>
      </c>
      <c r="F370" s="5" t="s">
        <v>406</v>
      </c>
      <c r="G370" s="34">
        <v>6696.86</v>
      </c>
      <c r="J370" s="5" t="s">
        <v>33</v>
      </c>
      <c r="K370" s="5" t="s">
        <v>34</v>
      </c>
      <c r="L370" s="8">
        <v>44989</v>
      </c>
      <c r="Q370" s="10" t="s">
        <v>51</v>
      </c>
      <c r="R370" s="9">
        <f t="shared" si="32"/>
        <v>6696.86</v>
      </c>
      <c r="S370" s="10" t="s">
        <v>51</v>
      </c>
    </row>
    <row r="371" spans="1:20" x14ac:dyDescent="0.25">
      <c r="A371" s="7">
        <f t="shared" si="37"/>
        <v>359</v>
      </c>
      <c r="B371" s="35">
        <f t="shared" si="38"/>
        <v>359</v>
      </c>
      <c r="C371" s="41">
        <v>44964</v>
      </c>
      <c r="D371" s="54">
        <v>23004</v>
      </c>
      <c r="E371" s="6">
        <v>44959</v>
      </c>
      <c r="F371" s="5" t="s">
        <v>183</v>
      </c>
      <c r="G371" s="34">
        <v>97108.36</v>
      </c>
      <c r="I371" s="7" t="s">
        <v>407</v>
      </c>
      <c r="J371" s="5" t="s">
        <v>185</v>
      </c>
      <c r="K371" s="5" t="s">
        <v>408</v>
      </c>
      <c r="L371" s="8">
        <v>44989</v>
      </c>
      <c r="Q371" s="10" t="s">
        <v>51</v>
      </c>
      <c r="R371" s="9">
        <f t="shared" si="32"/>
        <v>97108.36</v>
      </c>
      <c r="S371" s="10" t="s">
        <v>51</v>
      </c>
    </row>
    <row r="372" spans="1:20" x14ac:dyDescent="0.25">
      <c r="A372" s="7">
        <f t="shared" si="37"/>
        <v>360</v>
      </c>
      <c r="B372" s="35">
        <f t="shared" si="38"/>
        <v>360</v>
      </c>
      <c r="C372" s="41">
        <v>44964</v>
      </c>
      <c r="D372" s="54">
        <v>1157000286</v>
      </c>
      <c r="E372" s="6">
        <v>44958</v>
      </c>
      <c r="F372" s="5" t="s">
        <v>192</v>
      </c>
      <c r="G372" s="34">
        <v>509585.01</v>
      </c>
      <c r="I372" s="7" t="s">
        <v>193</v>
      </c>
      <c r="J372" s="5" t="s">
        <v>194</v>
      </c>
      <c r="K372" s="5" t="s">
        <v>168</v>
      </c>
      <c r="L372" s="8">
        <v>44988</v>
      </c>
      <c r="Q372" s="42">
        <v>44974</v>
      </c>
      <c r="R372" s="9">
        <f t="shared" si="32"/>
        <v>509585.01</v>
      </c>
      <c r="S372" s="5">
        <v>789</v>
      </c>
      <c r="T372" s="43">
        <v>44984</v>
      </c>
    </row>
    <row r="373" spans="1:20" x14ac:dyDescent="0.25">
      <c r="A373" s="7">
        <f t="shared" si="37"/>
        <v>361</v>
      </c>
      <c r="B373" s="35">
        <f t="shared" si="38"/>
        <v>361</v>
      </c>
      <c r="C373" s="41">
        <v>44964</v>
      </c>
      <c r="D373" s="54">
        <v>8600479215</v>
      </c>
      <c r="E373" s="6">
        <v>44959</v>
      </c>
      <c r="F373" s="5" t="s">
        <v>281</v>
      </c>
      <c r="G373" s="34">
        <v>7581.72</v>
      </c>
      <c r="J373" s="5" t="s">
        <v>33</v>
      </c>
      <c r="K373" s="5" t="s">
        <v>34</v>
      </c>
      <c r="L373" s="8">
        <v>44989</v>
      </c>
      <c r="Q373" s="10" t="s">
        <v>51</v>
      </c>
      <c r="R373" s="9">
        <f t="shared" si="32"/>
        <v>7581.72</v>
      </c>
      <c r="S373" s="10" t="s">
        <v>51</v>
      </c>
    </row>
    <row r="374" spans="1:20" x14ac:dyDescent="0.25">
      <c r="A374" s="7">
        <f t="shared" si="37"/>
        <v>362</v>
      </c>
      <c r="B374" s="35">
        <f t="shared" si="38"/>
        <v>362</v>
      </c>
      <c r="C374" s="41">
        <v>44964</v>
      </c>
      <c r="D374" s="54">
        <v>8600479216</v>
      </c>
      <c r="E374" s="6">
        <v>44959</v>
      </c>
      <c r="F374" s="5" t="s">
        <v>281</v>
      </c>
      <c r="G374" s="34">
        <v>908.77</v>
      </c>
      <c r="J374" s="5" t="s">
        <v>33</v>
      </c>
      <c r="K374" s="5" t="s">
        <v>34</v>
      </c>
      <c r="L374" s="8">
        <v>44989</v>
      </c>
      <c r="Q374" s="10" t="s">
        <v>51</v>
      </c>
      <c r="R374" s="9">
        <f t="shared" si="32"/>
        <v>908.77</v>
      </c>
      <c r="S374" s="10" t="s">
        <v>51</v>
      </c>
    </row>
    <row r="375" spans="1:20" x14ac:dyDescent="0.25">
      <c r="A375" s="7">
        <f t="shared" si="37"/>
        <v>363</v>
      </c>
      <c r="B375" s="35">
        <f t="shared" si="38"/>
        <v>363</v>
      </c>
      <c r="C375" s="41">
        <v>44964</v>
      </c>
      <c r="D375" s="54">
        <v>10938451</v>
      </c>
      <c r="E375" s="6">
        <v>44957</v>
      </c>
      <c r="F375" s="5" t="s">
        <v>409</v>
      </c>
      <c r="G375" s="34">
        <v>10438.98</v>
      </c>
      <c r="J375" s="5" t="s">
        <v>136</v>
      </c>
      <c r="K375" s="5" t="s">
        <v>34</v>
      </c>
      <c r="L375" s="8">
        <v>44985</v>
      </c>
      <c r="Q375" s="42">
        <v>44970</v>
      </c>
      <c r="R375" s="9">
        <f t="shared" ref="R375:R438" si="39">G375</f>
        <v>10438.98</v>
      </c>
      <c r="S375" s="5">
        <v>738</v>
      </c>
      <c r="T375" s="43">
        <v>44980</v>
      </c>
    </row>
    <row r="376" spans="1:20" x14ac:dyDescent="0.25">
      <c r="A376" s="7">
        <f t="shared" si="37"/>
        <v>364</v>
      </c>
      <c r="B376" s="35">
        <f t="shared" si="38"/>
        <v>364</v>
      </c>
      <c r="C376" s="41">
        <v>44964</v>
      </c>
      <c r="D376" s="54">
        <v>10938452</v>
      </c>
      <c r="E376" s="6">
        <v>44957</v>
      </c>
      <c r="F376" s="5" t="s">
        <v>409</v>
      </c>
      <c r="G376" s="34">
        <v>1450.08</v>
      </c>
      <c r="J376" s="5" t="s">
        <v>136</v>
      </c>
      <c r="K376" s="5" t="s">
        <v>34</v>
      </c>
      <c r="L376" s="8">
        <v>44985</v>
      </c>
      <c r="Q376" s="42">
        <v>44970</v>
      </c>
      <c r="R376" s="9">
        <f t="shared" si="39"/>
        <v>1450.08</v>
      </c>
      <c r="S376" s="5">
        <v>738</v>
      </c>
      <c r="T376" s="43">
        <v>44980</v>
      </c>
    </row>
    <row r="377" spans="1:20" x14ac:dyDescent="0.25">
      <c r="A377" s="7">
        <f t="shared" si="37"/>
        <v>365</v>
      </c>
      <c r="B377" s="35">
        <f t="shared" si="38"/>
        <v>365</v>
      </c>
      <c r="C377" s="41">
        <v>44964</v>
      </c>
      <c r="D377" s="59">
        <v>534605487</v>
      </c>
      <c r="E377" s="6">
        <v>44897</v>
      </c>
      <c r="F377" s="5" t="s">
        <v>89</v>
      </c>
      <c r="G377" s="34">
        <v>520.91</v>
      </c>
      <c r="J377" s="5" t="s">
        <v>67</v>
      </c>
      <c r="K377" s="5" t="s">
        <v>28</v>
      </c>
      <c r="L377" s="8">
        <v>44927</v>
      </c>
      <c r="Q377" s="10" t="s">
        <v>51</v>
      </c>
      <c r="R377" s="9">
        <f t="shared" si="39"/>
        <v>520.91</v>
      </c>
      <c r="S377" s="5">
        <v>4172</v>
      </c>
      <c r="T377" s="6">
        <v>44915</v>
      </c>
    </row>
    <row r="378" spans="1:20" x14ac:dyDescent="0.25">
      <c r="A378" s="7">
        <f t="shared" si="37"/>
        <v>366</v>
      </c>
      <c r="B378" s="35">
        <f t="shared" si="38"/>
        <v>366</v>
      </c>
      <c r="C378" s="41">
        <v>44964</v>
      </c>
      <c r="D378" s="59">
        <v>534605488</v>
      </c>
      <c r="E378" s="6">
        <v>44897</v>
      </c>
      <c r="F378" s="5" t="s">
        <v>89</v>
      </c>
      <c r="G378" s="34">
        <v>280.95</v>
      </c>
      <c r="J378" s="5" t="s">
        <v>67</v>
      </c>
      <c r="K378" s="5" t="s">
        <v>34</v>
      </c>
      <c r="L378" s="8">
        <v>44927</v>
      </c>
      <c r="Q378" s="10" t="s">
        <v>51</v>
      </c>
      <c r="R378" s="9">
        <f t="shared" si="39"/>
        <v>280.95</v>
      </c>
      <c r="S378" s="5">
        <v>4139</v>
      </c>
      <c r="T378" s="6">
        <v>44914</v>
      </c>
    </row>
    <row r="379" spans="1:20" x14ac:dyDescent="0.25">
      <c r="A379" s="7">
        <f t="shared" si="37"/>
        <v>367</v>
      </c>
      <c r="B379" s="35">
        <f t="shared" si="38"/>
        <v>367</v>
      </c>
      <c r="C379" s="41">
        <v>44964</v>
      </c>
      <c r="D379" s="59">
        <v>534772874</v>
      </c>
      <c r="E379" s="6">
        <v>44897</v>
      </c>
      <c r="F379" s="5" t="s">
        <v>89</v>
      </c>
      <c r="G379" s="34">
        <v>742.26</v>
      </c>
      <c r="J379" s="5" t="s">
        <v>67</v>
      </c>
      <c r="K379" s="5" t="s">
        <v>28</v>
      </c>
      <c r="L379" s="8">
        <v>44927</v>
      </c>
      <c r="Q379" s="10" t="s">
        <v>51</v>
      </c>
      <c r="R379" s="9">
        <f t="shared" si="39"/>
        <v>742.26</v>
      </c>
      <c r="S379" s="5">
        <v>4171</v>
      </c>
      <c r="T379" s="6">
        <v>44915</v>
      </c>
    </row>
    <row r="380" spans="1:20" x14ac:dyDescent="0.25">
      <c r="A380" s="7">
        <f t="shared" si="37"/>
        <v>368</v>
      </c>
      <c r="B380" s="35">
        <f t="shared" si="38"/>
        <v>368</v>
      </c>
      <c r="C380" s="41">
        <v>44964</v>
      </c>
      <c r="D380" s="54">
        <v>536637095</v>
      </c>
      <c r="E380" s="6">
        <v>44903</v>
      </c>
      <c r="F380" s="5" t="s">
        <v>89</v>
      </c>
      <c r="G380" s="34">
        <v>2832.77</v>
      </c>
      <c r="J380" s="5" t="s">
        <v>67</v>
      </c>
      <c r="K380" s="5" t="s">
        <v>28</v>
      </c>
      <c r="L380" s="8">
        <v>44927</v>
      </c>
      <c r="M380" s="37">
        <v>44987</v>
      </c>
      <c r="Q380" s="10" t="s">
        <v>533</v>
      </c>
      <c r="R380" s="9">
        <f t="shared" si="39"/>
        <v>2832.77</v>
      </c>
      <c r="S380" s="5">
        <v>813</v>
      </c>
      <c r="T380" s="43">
        <v>44985</v>
      </c>
    </row>
    <row r="381" spans="1:20" x14ac:dyDescent="0.25">
      <c r="A381" s="7">
        <f t="shared" si="37"/>
        <v>369</v>
      </c>
      <c r="B381" s="35">
        <f t="shared" si="38"/>
        <v>369</v>
      </c>
      <c r="C381" s="41">
        <v>44964</v>
      </c>
      <c r="D381" s="59">
        <v>534992970</v>
      </c>
      <c r="E381" s="6">
        <v>44897</v>
      </c>
      <c r="F381" s="5" t="s">
        <v>89</v>
      </c>
      <c r="G381" s="34">
        <v>292.62</v>
      </c>
      <c r="J381" s="5" t="s">
        <v>67</v>
      </c>
      <c r="K381" s="5" t="s">
        <v>34</v>
      </c>
      <c r="L381" s="8">
        <v>44927</v>
      </c>
      <c r="Q381" s="10" t="s">
        <v>51</v>
      </c>
      <c r="R381" s="9">
        <f t="shared" si="39"/>
        <v>292.62</v>
      </c>
      <c r="S381" s="5">
        <v>4140</v>
      </c>
      <c r="T381" s="6">
        <v>44914</v>
      </c>
    </row>
    <row r="382" spans="1:20" x14ac:dyDescent="0.25">
      <c r="A382" s="7">
        <f t="shared" si="37"/>
        <v>370</v>
      </c>
      <c r="B382" s="35">
        <f t="shared" si="38"/>
        <v>370</v>
      </c>
      <c r="C382" s="41">
        <v>44964</v>
      </c>
      <c r="D382" s="54">
        <v>1661</v>
      </c>
      <c r="E382" s="6">
        <v>44868</v>
      </c>
      <c r="F382" s="5" t="s">
        <v>410</v>
      </c>
      <c r="G382" s="34">
        <v>479.52</v>
      </c>
      <c r="J382" s="5" t="s">
        <v>411</v>
      </c>
      <c r="K382" s="5" t="s">
        <v>34</v>
      </c>
      <c r="L382" s="8">
        <v>44987</v>
      </c>
      <c r="M382" s="37">
        <v>44987</v>
      </c>
      <c r="Q382" s="42">
        <v>44970</v>
      </c>
      <c r="R382" s="9">
        <f t="shared" si="39"/>
        <v>479.52</v>
      </c>
      <c r="S382" s="5">
        <v>579</v>
      </c>
      <c r="T382" s="43">
        <v>44970</v>
      </c>
    </row>
    <row r="383" spans="1:20" x14ac:dyDescent="0.25">
      <c r="A383" s="7">
        <f t="shared" si="37"/>
        <v>371</v>
      </c>
      <c r="B383" s="35">
        <f t="shared" si="38"/>
        <v>371</v>
      </c>
      <c r="C383" s="41">
        <v>44964</v>
      </c>
      <c r="D383" s="54">
        <v>34539</v>
      </c>
      <c r="E383" s="6">
        <v>44939</v>
      </c>
      <c r="F383" s="5" t="s">
        <v>412</v>
      </c>
      <c r="G383" s="34">
        <v>799</v>
      </c>
      <c r="J383" s="5" t="s">
        <v>33</v>
      </c>
      <c r="K383" s="5" t="s">
        <v>34</v>
      </c>
      <c r="L383" s="8">
        <v>44970</v>
      </c>
      <c r="M383" s="37">
        <v>44987</v>
      </c>
      <c r="Q383" s="10" t="s">
        <v>566</v>
      </c>
      <c r="R383" s="9">
        <f t="shared" si="39"/>
        <v>799</v>
      </c>
      <c r="S383" s="10" t="s">
        <v>566</v>
      </c>
    </row>
    <row r="384" spans="1:20" x14ac:dyDescent="0.25">
      <c r="A384" s="7">
        <f t="shared" si="37"/>
        <v>372</v>
      </c>
      <c r="B384" s="35">
        <f t="shared" si="38"/>
        <v>372</v>
      </c>
      <c r="C384" s="41">
        <v>44964</v>
      </c>
      <c r="D384" s="54">
        <v>33021663</v>
      </c>
      <c r="E384" s="6">
        <v>44956</v>
      </c>
      <c r="F384" s="5" t="s">
        <v>85</v>
      </c>
      <c r="G384" s="34">
        <v>151096</v>
      </c>
      <c r="I384" s="7" t="s">
        <v>86</v>
      </c>
      <c r="J384" s="5" t="s">
        <v>148</v>
      </c>
      <c r="K384" s="5" t="s">
        <v>71</v>
      </c>
      <c r="L384" s="8">
        <v>44986</v>
      </c>
      <c r="M384" s="37">
        <v>44987</v>
      </c>
      <c r="Q384" s="42">
        <v>44971</v>
      </c>
      <c r="R384" s="9">
        <f t="shared" si="39"/>
        <v>151096</v>
      </c>
      <c r="S384" s="5">
        <v>744</v>
      </c>
      <c r="T384" s="43">
        <v>44981</v>
      </c>
    </row>
    <row r="385" spans="1:20" x14ac:dyDescent="0.25">
      <c r="A385" s="7">
        <f t="shared" si="37"/>
        <v>373</v>
      </c>
      <c r="B385" s="35">
        <f t="shared" si="38"/>
        <v>373</v>
      </c>
      <c r="C385" s="41">
        <v>44964</v>
      </c>
      <c r="D385" s="54">
        <v>3811020049</v>
      </c>
      <c r="E385" s="6">
        <v>44958</v>
      </c>
      <c r="F385" s="5" t="s">
        <v>186</v>
      </c>
      <c r="G385" s="34">
        <v>16.66</v>
      </c>
      <c r="J385" s="5" t="s">
        <v>413</v>
      </c>
      <c r="K385" s="5" t="s">
        <v>188</v>
      </c>
      <c r="L385" s="8">
        <v>44986</v>
      </c>
      <c r="M385" s="37">
        <v>44987</v>
      </c>
      <c r="Q385" s="42">
        <v>44966</v>
      </c>
      <c r="R385" s="9">
        <f t="shared" si="39"/>
        <v>16.66</v>
      </c>
      <c r="S385" s="5">
        <v>616</v>
      </c>
      <c r="T385" s="43">
        <v>44972</v>
      </c>
    </row>
    <row r="386" spans="1:20" x14ac:dyDescent="0.25">
      <c r="A386" s="7">
        <f t="shared" si="37"/>
        <v>374</v>
      </c>
      <c r="B386" s="35">
        <f t="shared" si="38"/>
        <v>374</v>
      </c>
      <c r="C386" s="41">
        <v>44964</v>
      </c>
      <c r="D386" s="54">
        <v>8600645673</v>
      </c>
      <c r="E386" s="6">
        <v>44958</v>
      </c>
      <c r="F386" s="5" t="s">
        <v>281</v>
      </c>
      <c r="G386" s="34">
        <v>11050</v>
      </c>
      <c r="J386" s="5" t="s">
        <v>33</v>
      </c>
      <c r="K386" s="5" t="s">
        <v>34</v>
      </c>
      <c r="L386" s="8">
        <v>44988</v>
      </c>
      <c r="M386" s="37">
        <v>44987</v>
      </c>
      <c r="Q386" s="42">
        <v>44970</v>
      </c>
      <c r="R386" s="9">
        <f t="shared" si="39"/>
        <v>11050</v>
      </c>
      <c r="S386" s="5">
        <v>730</v>
      </c>
      <c r="T386" s="43">
        <v>44980</v>
      </c>
    </row>
    <row r="387" spans="1:20" x14ac:dyDescent="0.25">
      <c r="A387" s="7">
        <f t="shared" si="37"/>
        <v>375</v>
      </c>
      <c r="B387" s="35">
        <f t="shared" si="38"/>
        <v>375</v>
      </c>
      <c r="C387" s="41">
        <v>44964</v>
      </c>
      <c r="D387" s="54">
        <v>23004</v>
      </c>
      <c r="E387" s="6">
        <v>44959</v>
      </c>
      <c r="F387" s="5" t="s">
        <v>183</v>
      </c>
      <c r="G387" s="34">
        <v>97108.36</v>
      </c>
      <c r="I387" s="7" t="s">
        <v>407</v>
      </c>
      <c r="J387" s="5" t="s">
        <v>185</v>
      </c>
      <c r="K387" s="5" t="s">
        <v>408</v>
      </c>
      <c r="L387" s="8">
        <v>44989</v>
      </c>
      <c r="M387" s="37">
        <v>44987</v>
      </c>
      <c r="Q387" s="42">
        <v>44980</v>
      </c>
      <c r="R387" s="9">
        <f t="shared" si="39"/>
        <v>97108.36</v>
      </c>
      <c r="S387" s="5">
        <v>780</v>
      </c>
      <c r="T387" s="43">
        <v>44984</v>
      </c>
    </row>
    <row r="388" spans="1:20" x14ac:dyDescent="0.25">
      <c r="A388" s="7">
        <f t="shared" si="37"/>
        <v>376</v>
      </c>
      <c r="B388" s="35">
        <f t="shared" si="38"/>
        <v>376</v>
      </c>
      <c r="C388" s="41">
        <v>44964</v>
      </c>
      <c r="D388" s="54">
        <v>62708</v>
      </c>
      <c r="E388" s="6">
        <v>44959</v>
      </c>
      <c r="F388" s="5" t="s">
        <v>414</v>
      </c>
      <c r="G388" s="34">
        <v>690.2</v>
      </c>
      <c r="J388" s="5" t="s">
        <v>33</v>
      </c>
      <c r="K388" s="5" t="s">
        <v>34</v>
      </c>
      <c r="L388" s="8">
        <v>44987</v>
      </c>
      <c r="M388" s="37">
        <v>44987</v>
      </c>
      <c r="Q388" s="42">
        <v>44972</v>
      </c>
      <c r="R388" s="9">
        <f t="shared" si="39"/>
        <v>690.2</v>
      </c>
      <c r="S388" s="5">
        <v>733</v>
      </c>
      <c r="T388" s="43">
        <v>44980</v>
      </c>
    </row>
    <row r="389" spans="1:20" x14ac:dyDescent="0.25">
      <c r="A389" s="7">
        <f t="shared" si="37"/>
        <v>377</v>
      </c>
      <c r="B389" s="35">
        <f t="shared" si="38"/>
        <v>377</v>
      </c>
      <c r="C389" s="41">
        <v>44964</v>
      </c>
      <c r="D389" s="54">
        <v>403</v>
      </c>
      <c r="E389" s="6">
        <v>44959</v>
      </c>
      <c r="F389" s="5" t="s">
        <v>29</v>
      </c>
      <c r="G389" s="34">
        <v>111013.65</v>
      </c>
      <c r="I389" s="7" t="s">
        <v>30</v>
      </c>
      <c r="J389" s="5" t="s">
        <v>31</v>
      </c>
      <c r="K389" s="5" t="s">
        <v>32</v>
      </c>
      <c r="L389" s="8">
        <v>44987</v>
      </c>
      <c r="M389" s="37">
        <v>44987</v>
      </c>
      <c r="Q389" s="42">
        <v>44971</v>
      </c>
      <c r="R389" s="9">
        <f t="shared" si="39"/>
        <v>111013.65</v>
      </c>
      <c r="S389" s="5">
        <v>749</v>
      </c>
      <c r="T389" s="43">
        <v>44981</v>
      </c>
    </row>
    <row r="390" spans="1:20" x14ac:dyDescent="0.25">
      <c r="A390" s="7">
        <f t="shared" si="37"/>
        <v>378</v>
      </c>
      <c r="B390" s="35">
        <f t="shared" ref="B390:B397" si="40">A390</f>
        <v>378</v>
      </c>
      <c r="C390" s="41">
        <v>44964</v>
      </c>
      <c r="D390" s="54">
        <v>62708</v>
      </c>
      <c r="E390" s="6">
        <v>44959</v>
      </c>
      <c r="F390" s="5" t="s">
        <v>414</v>
      </c>
      <c r="G390" s="34">
        <v>690.2</v>
      </c>
      <c r="J390" s="5" t="s">
        <v>33</v>
      </c>
      <c r="K390" s="5" t="s">
        <v>34</v>
      </c>
      <c r="L390" s="8">
        <v>44987</v>
      </c>
      <c r="Q390" s="10" t="s">
        <v>51</v>
      </c>
      <c r="R390" s="9">
        <f t="shared" si="39"/>
        <v>690.2</v>
      </c>
      <c r="S390" s="10" t="s">
        <v>51</v>
      </c>
    </row>
    <row r="391" spans="1:20" x14ac:dyDescent="0.25">
      <c r="A391" s="7">
        <f t="shared" si="37"/>
        <v>379</v>
      </c>
      <c r="B391" s="35">
        <f t="shared" si="40"/>
        <v>379</v>
      </c>
      <c r="C391" s="41">
        <v>44964</v>
      </c>
      <c r="D391" s="54">
        <v>230518</v>
      </c>
      <c r="E391" s="6">
        <v>44957</v>
      </c>
      <c r="F391" s="5" t="s">
        <v>219</v>
      </c>
      <c r="G391" s="34">
        <v>20035.91</v>
      </c>
      <c r="J391" s="5" t="s">
        <v>415</v>
      </c>
      <c r="K391" s="5" t="s">
        <v>28</v>
      </c>
      <c r="L391" s="8">
        <v>44985</v>
      </c>
      <c r="M391" s="37">
        <v>44998</v>
      </c>
      <c r="Q391" s="42">
        <v>44972</v>
      </c>
      <c r="R391" s="9">
        <f t="shared" si="39"/>
        <v>20035.91</v>
      </c>
      <c r="S391" s="5">
        <v>623</v>
      </c>
      <c r="T391" s="43">
        <v>44973</v>
      </c>
    </row>
    <row r="392" spans="1:20" x14ac:dyDescent="0.25">
      <c r="A392" s="7">
        <f t="shared" si="37"/>
        <v>380</v>
      </c>
      <c r="B392" s="35">
        <f t="shared" si="40"/>
        <v>380</v>
      </c>
      <c r="C392" s="41">
        <v>44964</v>
      </c>
      <c r="D392" s="54">
        <v>215824</v>
      </c>
      <c r="E392" s="6">
        <v>44960</v>
      </c>
      <c r="F392" s="5" t="s">
        <v>153</v>
      </c>
      <c r="G392" s="34">
        <v>2998.8</v>
      </c>
      <c r="J392" s="5" t="s">
        <v>154</v>
      </c>
      <c r="K392" s="5" t="s">
        <v>111</v>
      </c>
      <c r="L392" s="8">
        <v>44990</v>
      </c>
      <c r="Q392" s="10" t="s">
        <v>51</v>
      </c>
      <c r="R392" s="9">
        <f t="shared" si="39"/>
        <v>2998.8</v>
      </c>
      <c r="S392" s="10" t="s">
        <v>51</v>
      </c>
    </row>
    <row r="393" spans="1:20" x14ac:dyDescent="0.25">
      <c r="A393" s="7">
        <f t="shared" si="37"/>
        <v>381</v>
      </c>
      <c r="B393" s="35">
        <f t="shared" si="40"/>
        <v>381</v>
      </c>
      <c r="C393" s="41">
        <v>44964</v>
      </c>
      <c r="D393" s="54">
        <v>546233391</v>
      </c>
      <c r="E393" s="6">
        <v>44959</v>
      </c>
      <c r="F393" s="5" t="s">
        <v>89</v>
      </c>
      <c r="G393" s="34">
        <v>292.39</v>
      </c>
      <c r="J393" s="5" t="s">
        <v>67</v>
      </c>
      <c r="K393" s="5" t="s">
        <v>34</v>
      </c>
      <c r="L393" s="8">
        <v>44989</v>
      </c>
      <c r="Q393" s="42">
        <v>44971</v>
      </c>
      <c r="R393" s="9">
        <f t="shared" si="39"/>
        <v>292.39</v>
      </c>
      <c r="S393" s="5">
        <v>802</v>
      </c>
      <c r="T393" s="43">
        <v>44985</v>
      </c>
    </row>
    <row r="394" spans="1:20" x14ac:dyDescent="0.25">
      <c r="A394" s="7">
        <f t="shared" si="37"/>
        <v>382</v>
      </c>
      <c r="B394" s="35">
        <f t="shared" si="40"/>
        <v>382</v>
      </c>
      <c r="C394" s="41">
        <v>44964</v>
      </c>
      <c r="D394" s="54">
        <v>545887829</v>
      </c>
      <c r="E394" s="6">
        <v>44959</v>
      </c>
      <c r="F394" s="5" t="s">
        <v>89</v>
      </c>
      <c r="G394" s="34">
        <v>280.73</v>
      </c>
      <c r="J394" s="5" t="s">
        <v>67</v>
      </c>
      <c r="K394" s="5" t="s">
        <v>168</v>
      </c>
      <c r="L394" s="8">
        <v>44989</v>
      </c>
      <c r="Q394" s="42">
        <v>44971</v>
      </c>
      <c r="R394" s="9">
        <f t="shared" si="39"/>
        <v>280.73</v>
      </c>
      <c r="S394" s="5">
        <v>804</v>
      </c>
      <c r="T394" s="43">
        <v>44985</v>
      </c>
    </row>
    <row r="395" spans="1:20" x14ac:dyDescent="0.25">
      <c r="A395" s="7">
        <f t="shared" si="37"/>
        <v>383</v>
      </c>
      <c r="B395" s="35">
        <f t="shared" si="40"/>
        <v>383</v>
      </c>
      <c r="C395" s="41">
        <v>44964</v>
      </c>
      <c r="D395" s="54">
        <v>230200513</v>
      </c>
      <c r="E395" s="6">
        <v>44963</v>
      </c>
      <c r="F395" s="5" t="s">
        <v>90</v>
      </c>
      <c r="G395" s="34">
        <v>80301.06</v>
      </c>
      <c r="I395" s="7" t="s">
        <v>91</v>
      </c>
      <c r="J395" s="5" t="s">
        <v>416</v>
      </c>
      <c r="K395" s="5" t="s">
        <v>28</v>
      </c>
      <c r="L395" s="8">
        <v>44993</v>
      </c>
      <c r="Q395" s="42">
        <v>44966</v>
      </c>
      <c r="R395" s="9">
        <f t="shared" si="39"/>
        <v>80301.06</v>
      </c>
      <c r="S395" s="5">
        <v>853</v>
      </c>
      <c r="T395" s="43">
        <v>44991</v>
      </c>
    </row>
    <row r="396" spans="1:20" s="48" customFormat="1" x14ac:dyDescent="0.25">
      <c r="A396" s="44">
        <f t="shared" si="37"/>
        <v>384</v>
      </c>
      <c r="B396" s="45">
        <f t="shared" si="40"/>
        <v>384</v>
      </c>
      <c r="C396" s="46">
        <v>44965</v>
      </c>
      <c r="D396" s="56">
        <v>3811024719</v>
      </c>
      <c r="E396" s="47">
        <v>44964</v>
      </c>
      <c r="F396" s="48" t="s">
        <v>186</v>
      </c>
      <c r="G396" s="49">
        <v>649752.74</v>
      </c>
      <c r="I396" s="44"/>
      <c r="J396" s="48" t="s">
        <v>187</v>
      </c>
      <c r="K396" s="48" t="s">
        <v>188</v>
      </c>
      <c r="L396" s="50">
        <v>44992</v>
      </c>
      <c r="M396" s="37">
        <v>44993</v>
      </c>
      <c r="Q396" s="57">
        <v>44966</v>
      </c>
      <c r="R396" s="52">
        <f t="shared" si="39"/>
        <v>649752.74</v>
      </c>
      <c r="S396" s="48">
        <v>460</v>
      </c>
      <c r="T396" s="58">
        <v>44964</v>
      </c>
    </row>
    <row r="397" spans="1:20" x14ac:dyDescent="0.25">
      <c r="A397" s="7">
        <f t="shared" si="37"/>
        <v>385</v>
      </c>
      <c r="B397" s="35">
        <f t="shared" si="40"/>
        <v>385</v>
      </c>
      <c r="C397" s="41">
        <v>44965</v>
      </c>
      <c r="D397" s="54">
        <v>230518</v>
      </c>
      <c r="E397" s="6">
        <v>44957</v>
      </c>
      <c r="F397" s="5" t="s">
        <v>219</v>
      </c>
      <c r="G397" s="34">
        <v>20035.91</v>
      </c>
      <c r="J397" s="5" t="s">
        <v>415</v>
      </c>
      <c r="K397" s="5" t="s">
        <v>28</v>
      </c>
      <c r="L397" s="8">
        <v>44985</v>
      </c>
      <c r="Q397" s="10" t="s">
        <v>51</v>
      </c>
      <c r="R397" s="9">
        <f t="shared" si="39"/>
        <v>20035.91</v>
      </c>
      <c r="S397" s="10" t="s">
        <v>51</v>
      </c>
    </row>
    <row r="398" spans="1:20" x14ac:dyDescent="0.25">
      <c r="A398" s="7">
        <f t="shared" si="37"/>
        <v>386</v>
      </c>
      <c r="B398" s="35">
        <f t="shared" ref="B398:B413" si="41">A398</f>
        <v>386</v>
      </c>
      <c r="C398" s="41">
        <v>44965</v>
      </c>
      <c r="D398" s="54">
        <v>3390</v>
      </c>
      <c r="E398" s="6">
        <v>44958</v>
      </c>
      <c r="F398" s="5" t="s">
        <v>35</v>
      </c>
      <c r="G398" s="34">
        <v>316880.63</v>
      </c>
      <c r="I398" s="7" t="s">
        <v>419</v>
      </c>
      <c r="J398" s="5" t="s">
        <v>80</v>
      </c>
      <c r="K398" s="5" t="s">
        <v>34</v>
      </c>
      <c r="L398" s="8">
        <v>44986</v>
      </c>
      <c r="Q398" s="42">
        <v>44986</v>
      </c>
      <c r="R398" s="9">
        <f t="shared" si="39"/>
        <v>316880.63</v>
      </c>
      <c r="S398" s="5">
        <v>830</v>
      </c>
      <c r="T398" s="43">
        <v>44987</v>
      </c>
    </row>
    <row r="399" spans="1:20" x14ac:dyDescent="0.25">
      <c r="A399" s="7">
        <f t="shared" si="37"/>
        <v>387</v>
      </c>
      <c r="B399" s="35">
        <f t="shared" si="41"/>
        <v>387</v>
      </c>
      <c r="C399" s="41">
        <v>44965</v>
      </c>
      <c r="D399" s="54">
        <v>230200519</v>
      </c>
      <c r="E399" s="6">
        <v>44963</v>
      </c>
      <c r="F399" s="5" t="s">
        <v>90</v>
      </c>
      <c r="G399" s="34">
        <v>3743.88</v>
      </c>
      <c r="I399" s="7" t="s">
        <v>178</v>
      </c>
      <c r="J399" s="5" t="s">
        <v>67</v>
      </c>
      <c r="K399" s="5" t="s">
        <v>28</v>
      </c>
      <c r="L399" s="8">
        <v>44993</v>
      </c>
      <c r="M399" s="37">
        <v>44992</v>
      </c>
      <c r="Q399" s="42">
        <v>44972</v>
      </c>
      <c r="R399" s="9">
        <f t="shared" si="39"/>
        <v>3743.88</v>
      </c>
      <c r="S399" s="5">
        <v>854</v>
      </c>
      <c r="T399" s="43">
        <v>44991</v>
      </c>
    </row>
    <row r="400" spans="1:20" x14ac:dyDescent="0.25">
      <c r="A400" s="7">
        <f t="shared" si="37"/>
        <v>388</v>
      </c>
      <c r="B400" s="35">
        <f t="shared" si="41"/>
        <v>388</v>
      </c>
      <c r="C400" s="41">
        <v>44965</v>
      </c>
      <c r="D400" s="54">
        <v>230200521</v>
      </c>
      <c r="E400" s="6">
        <v>44963</v>
      </c>
      <c r="F400" s="5" t="s">
        <v>90</v>
      </c>
      <c r="G400" s="34">
        <v>5584.86</v>
      </c>
      <c r="I400" s="7" t="s">
        <v>180</v>
      </c>
      <c r="J400" s="5" t="s">
        <v>67</v>
      </c>
      <c r="K400" s="5" t="s">
        <v>28</v>
      </c>
      <c r="L400" s="8">
        <v>44993</v>
      </c>
      <c r="M400" s="37">
        <v>44992</v>
      </c>
      <c r="Q400" s="42">
        <v>44979</v>
      </c>
      <c r="R400" s="9">
        <f t="shared" si="39"/>
        <v>5584.86</v>
      </c>
      <c r="S400" s="5">
        <v>874</v>
      </c>
      <c r="T400" s="43">
        <v>44992</v>
      </c>
    </row>
    <row r="401" spans="1:20" x14ac:dyDescent="0.25">
      <c r="A401" s="7">
        <f t="shared" si="37"/>
        <v>389</v>
      </c>
      <c r="B401" s="35">
        <f t="shared" si="41"/>
        <v>389</v>
      </c>
      <c r="C401" s="41">
        <v>44965</v>
      </c>
      <c r="D401" s="54">
        <v>230200517</v>
      </c>
      <c r="E401" s="6">
        <v>44963</v>
      </c>
      <c r="F401" s="5" t="s">
        <v>90</v>
      </c>
      <c r="G401" s="34">
        <v>116923.49</v>
      </c>
      <c r="I401" s="7" t="s">
        <v>182</v>
      </c>
      <c r="J401" s="5" t="s">
        <v>67</v>
      </c>
      <c r="K401" s="5" t="s">
        <v>28</v>
      </c>
      <c r="L401" s="8">
        <v>44993</v>
      </c>
      <c r="M401" s="37">
        <v>44992</v>
      </c>
      <c r="Q401" s="42">
        <v>44980</v>
      </c>
      <c r="R401" s="9">
        <f t="shared" si="39"/>
        <v>116923.49</v>
      </c>
      <c r="S401" s="5">
        <v>873</v>
      </c>
      <c r="T401" s="43">
        <v>44992</v>
      </c>
    </row>
    <row r="402" spans="1:20" x14ac:dyDescent="0.25">
      <c r="A402" s="7">
        <f t="shared" si="37"/>
        <v>390</v>
      </c>
      <c r="B402" s="35">
        <f t="shared" si="41"/>
        <v>390</v>
      </c>
      <c r="C402" s="41">
        <v>44965</v>
      </c>
      <c r="D402" s="54">
        <v>230200514</v>
      </c>
      <c r="E402" s="6">
        <v>44963</v>
      </c>
      <c r="F402" s="5" t="s">
        <v>90</v>
      </c>
      <c r="G402" s="34">
        <v>2863111.97</v>
      </c>
      <c r="I402" s="7" t="s">
        <v>132</v>
      </c>
      <c r="J402" s="5" t="s">
        <v>67</v>
      </c>
      <c r="K402" s="5" t="s">
        <v>28</v>
      </c>
      <c r="L402" s="8">
        <v>44993</v>
      </c>
      <c r="M402" s="37">
        <v>44992</v>
      </c>
      <c r="Q402" s="42">
        <v>44985</v>
      </c>
      <c r="R402" s="9">
        <f t="shared" si="39"/>
        <v>2863111.97</v>
      </c>
      <c r="S402" s="5">
        <v>874</v>
      </c>
      <c r="T402" s="43">
        <v>44992</v>
      </c>
    </row>
    <row r="403" spans="1:20" x14ac:dyDescent="0.25">
      <c r="A403" s="7">
        <f t="shared" si="37"/>
        <v>391</v>
      </c>
      <c r="B403" s="35">
        <f t="shared" si="41"/>
        <v>391</v>
      </c>
      <c r="C403" s="41">
        <v>44965</v>
      </c>
      <c r="D403" s="54">
        <v>382393</v>
      </c>
      <c r="E403" s="6">
        <v>44964</v>
      </c>
      <c r="F403" s="5" t="s">
        <v>267</v>
      </c>
      <c r="G403" s="34">
        <v>811.1</v>
      </c>
      <c r="J403" s="5" t="s">
        <v>268</v>
      </c>
      <c r="K403" s="5" t="s">
        <v>168</v>
      </c>
      <c r="L403" s="8">
        <v>44995</v>
      </c>
      <c r="M403" s="37">
        <v>44992</v>
      </c>
      <c r="Q403" s="42">
        <v>44987</v>
      </c>
      <c r="R403" s="9">
        <f t="shared" si="39"/>
        <v>811.1</v>
      </c>
      <c r="S403" s="5">
        <v>836</v>
      </c>
      <c r="T403" s="43">
        <v>44988</v>
      </c>
    </row>
    <row r="404" spans="1:20" x14ac:dyDescent="0.25">
      <c r="A404" s="7">
        <f t="shared" si="37"/>
        <v>392</v>
      </c>
      <c r="B404" s="35">
        <f t="shared" si="41"/>
        <v>392</v>
      </c>
      <c r="C404" s="41">
        <v>44965</v>
      </c>
      <c r="D404" s="54">
        <v>382060</v>
      </c>
      <c r="E404" s="6">
        <v>44963</v>
      </c>
      <c r="F404" s="5" t="s">
        <v>267</v>
      </c>
      <c r="G404" s="34">
        <v>810.59</v>
      </c>
      <c r="J404" s="5" t="s">
        <v>420</v>
      </c>
      <c r="K404" s="5" t="s">
        <v>168</v>
      </c>
      <c r="L404" s="8">
        <v>44993</v>
      </c>
      <c r="M404" s="37">
        <v>44992</v>
      </c>
      <c r="Q404" s="42">
        <v>44987</v>
      </c>
      <c r="R404" s="9">
        <f t="shared" si="39"/>
        <v>810.59</v>
      </c>
      <c r="S404" s="5">
        <v>836</v>
      </c>
      <c r="T404" s="43">
        <v>44988</v>
      </c>
    </row>
    <row r="405" spans="1:20" x14ac:dyDescent="0.25">
      <c r="A405" s="7">
        <f t="shared" si="37"/>
        <v>393</v>
      </c>
      <c r="B405" s="35">
        <f t="shared" si="41"/>
        <v>393</v>
      </c>
      <c r="C405" s="41">
        <v>44965</v>
      </c>
      <c r="D405" s="54">
        <v>239110533439</v>
      </c>
      <c r="E405" s="6">
        <v>44964</v>
      </c>
      <c r="F405" s="5" t="s">
        <v>421</v>
      </c>
      <c r="G405" s="34">
        <v>419.99</v>
      </c>
      <c r="J405" s="5" t="s">
        <v>33</v>
      </c>
      <c r="K405" s="5" t="s">
        <v>34</v>
      </c>
      <c r="L405" s="8">
        <v>44994</v>
      </c>
      <c r="M405" s="37">
        <v>44992</v>
      </c>
      <c r="Q405" s="42">
        <v>44974</v>
      </c>
      <c r="R405" s="9">
        <f t="shared" si="39"/>
        <v>419.99</v>
      </c>
      <c r="S405" s="5">
        <v>846</v>
      </c>
      <c r="T405" s="43">
        <v>44991</v>
      </c>
    </row>
    <row r="406" spans="1:20" x14ac:dyDescent="0.25">
      <c r="A406" s="7">
        <f t="shared" si="37"/>
        <v>394</v>
      </c>
      <c r="B406" s="35">
        <f t="shared" si="41"/>
        <v>394</v>
      </c>
      <c r="C406" s="41">
        <v>44965</v>
      </c>
      <c r="D406" s="54">
        <v>13193437</v>
      </c>
      <c r="E406" s="6">
        <v>44960</v>
      </c>
      <c r="F406" s="5" t="s">
        <v>284</v>
      </c>
      <c r="G406" s="34">
        <v>210278.93</v>
      </c>
      <c r="J406" s="5" t="s">
        <v>285</v>
      </c>
      <c r="K406" s="5" t="s">
        <v>34</v>
      </c>
      <c r="L406" s="8">
        <v>44990</v>
      </c>
      <c r="M406" s="37">
        <v>44992</v>
      </c>
      <c r="Q406" s="42">
        <v>44977</v>
      </c>
      <c r="R406" s="9">
        <f t="shared" si="39"/>
        <v>210278.93</v>
      </c>
      <c r="S406" s="5">
        <v>822</v>
      </c>
      <c r="T406" s="43">
        <v>44987</v>
      </c>
    </row>
    <row r="407" spans="1:20" x14ac:dyDescent="0.25">
      <c r="A407" s="7">
        <f t="shared" si="37"/>
        <v>395</v>
      </c>
      <c r="B407" s="35">
        <f t="shared" si="41"/>
        <v>395</v>
      </c>
      <c r="C407" s="41">
        <v>44965</v>
      </c>
      <c r="D407" s="54">
        <v>13193436</v>
      </c>
      <c r="E407" s="6">
        <v>44960</v>
      </c>
      <c r="F407" s="5" t="s">
        <v>284</v>
      </c>
      <c r="G407" s="34">
        <v>210278.93</v>
      </c>
      <c r="J407" s="5" t="s">
        <v>285</v>
      </c>
      <c r="K407" s="5" t="s">
        <v>34</v>
      </c>
      <c r="L407" s="8">
        <v>44990</v>
      </c>
      <c r="M407" s="37">
        <v>44992</v>
      </c>
      <c r="Q407" s="42">
        <v>44977</v>
      </c>
      <c r="R407" s="9">
        <f t="shared" si="39"/>
        <v>210278.93</v>
      </c>
      <c r="S407" s="5">
        <v>822</v>
      </c>
      <c r="T407" s="43">
        <v>44987</v>
      </c>
    </row>
    <row r="408" spans="1:20" x14ac:dyDescent="0.25">
      <c r="A408" s="7">
        <f t="shared" si="37"/>
        <v>396</v>
      </c>
      <c r="B408" s="35">
        <f t="shared" si="41"/>
        <v>396</v>
      </c>
      <c r="C408" s="41">
        <v>44965</v>
      </c>
      <c r="D408" s="54">
        <v>2021110109</v>
      </c>
      <c r="E408" s="6">
        <v>44964</v>
      </c>
      <c r="F408" s="5" t="s">
        <v>42</v>
      </c>
      <c r="G408" s="34">
        <v>1200473.02</v>
      </c>
      <c r="I408" s="7" t="s">
        <v>43</v>
      </c>
      <c r="J408" s="5" t="s">
        <v>422</v>
      </c>
      <c r="K408" s="5" t="s">
        <v>28</v>
      </c>
      <c r="L408" s="8">
        <v>44992</v>
      </c>
      <c r="M408" s="37">
        <v>44992</v>
      </c>
      <c r="Q408" s="42">
        <v>44979</v>
      </c>
      <c r="R408" s="9">
        <f t="shared" si="39"/>
        <v>1200473.02</v>
      </c>
      <c r="S408" s="5">
        <v>851</v>
      </c>
      <c r="T408" s="43">
        <v>44991</v>
      </c>
    </row>
    <row r="409" spans="1:20" x14ac:dyDescent="0.25">
      <c r="A409" s="7">
        <f t="shared" si="37"/>
        <v>397</v>
      </c>
      <c r="B409" s="35">
        <f t="shared" si="41"/>
        <v>397</v>
      </c>
      <c r="C409" s="41">
        <v>44965</v>
      </c>
      <c r="D409" s="54">
        <v>3911000269</v>
      </c>
      <c r="E409" s="6">
        <v>44963</v>
      </c>
      <c r="F409" s="5" t="s">
        <v>186</v>
      </c>
      <c r="G409" s="34">
        <v>-687.88</v>
      </c>
      <c r="J409" s="5" t="s">
        <v>423</v>
      </c>
      <c r="K409" s="5" t="s">
        <v>188</v>
      </c>
      <c r="L409" s="8">
        <v>44991</v>
      </c>
      <c r="M409" s="37">
        <v>44992</v>
      </c>
      <c r="P409" s="10" t="s">
        <v>519</v>
      </c>
      <c r="Q409" s="42">
        <v>44977</v>
      </c>
      <c r="R409" s="9">
        <f t="shared" si="39"/>
        <v>-687.88</v>
      </c>
      <c r="S409" s="5">
        <v>877</v>
      </c>
      <c r="T409" s="43">
        <v>44992</v>
      </c>
    </row>
    <row r="410" spans="1:20" x14ac:dyDescent="0.25">
      <c r="A410" s="7">
        <f t="shared" si="37"/>
        <v>398</v>
      </c>
      <c r="B410" s="35">
        <f t="shared" si="41"/>
        <v>398</v>
      </c>
      <c r="C410" s="41">
        <v>44965</v>
      </c>
      <c r="D410" s="54">
        <v>230200520</v>
      </c>
      <c r="E410" s="6">
        <v>44963</v>
      </c>
      <c r="F410" s="5" t="s">
        <v>90</v>
      </c>
      <c r="G410" s="34">
        <v>8631.11</v>
      </c>
      <c r="I410" s="7" t="s">
        <v>180</v>
      </c>
      <c r="J410" s="5" t="s">
        <v>67</v>
      </c>
      <c r="K410" s="5" t="s">
        <v>28</v>
      </c>
      <c r="L410" s="8">
        <v>44993</v>
      </c>
      <c r="M410" s="37">
        <v>44992</v>
      </c>
      <c r="Q410" s="42">
        <v>44980</v>
      </c>
      <c r="R410" s="9">
        <f t="shared" si="39"/>
        <v>8631.11</v>
      </c>
      <c r="S410" s="5">
        <v>874</v>
      </c>
      <c r="T410" s="43">
        <v>44992</v>
      </c>
    </row>
    <row r="411" spans="1:20" x14ac:dyDescent="0.25">
      <c r="A411" s="7">
        <f t="shared" si="37"/>
        <v>399</v>
      </c>
      <c r="B411" s="35">
        <f t="shared" si="41"/>
        <v>399</v>
      </c>
      <c r="C411" s="41">
        <v>44965</v>
      </c>
      <c r="D411" s="54">
        <v>1169</v>
      </c>
      <c r="E411" s="6">
        <v>44963</v>
      </c>
      <c r="F411" s="5" t="s">
        <v>223</v>
      </c>
      <c r="G411" s="34">
        <v>77398.210000000006</v>
      </c>
      <c r="I411" s="7" t="s">
        <v>424</v>
      </c>
      <c r="J411" s="5" t="s">
        <v>67</v>
      </c>
      <c r="K411" s="5" t="s">
        <v>28</v>
      </c>
      <c r="L411" s="8">
        <v>44990</v>
      </c>
      <c r="M411" s="37">
        <v>44991</v>
      </c>
      <c r="Q411" s="42">
        <v>44972</v>
      </c>
      <c r="R411" s="9">
        <f t="shared" si="39"/>
        <v>77398.210000000006</v>
      </c>
      <c r="S411" s="5">
        <v>823</v>
      </c>
      <c r="T411" s="43">
        <v>44987</v>
      </c>
    </row>
    <row r="412" spans="1:20" x14ac:dyDescent="0.25">
      <c r="A412" s="7">
        <f t="shared" si="37"/>
        <v>400</v>
      </c>
      <c r="B412" s="35">
        <f t="shared" si="41"/>
        <v>400</v>
      </c>
      <c r="C412" s="41">
        <v>44965</v>
      </c>
      <c r="D412" s="54">
        <v>1168</v>
      </c>
      <c r="E412" s="6">
        <v>44963</v>
      </c>
      <c r="F412" s="5" t="s">
        <v>223</v>
      </c>
      <c r="G412" s="34">
        <v>447153.64</v>
      </c>
      <c r="I412" s="7" t="s">
        <v>261</v>
      </c>
      <c r="J412" s="5" t="s">
        <v>67</v>
      </c>
      <c r="K412" s="5" t="s">
        <v>28</v>
      </c>
      <c r="L412" s="8">
        <v>44990</v>
      </c>
      <c r="M412" s="37">
        <v>44991</v>
      </c>
      <c r="Q412" s="42">
        <v>44977</v>
      </c>
      <c r="R412" s="9">
        <f t="shared" si="39"/>
        <v>447153.64</v>
      </c>
      <c r="S412" s="5">
        <v>823</v>
      </c>
      <c r="T412" s="43">
        <v>44987</v>
      </c>
    </row>
    <row r="413" spans="1:20" x14ac:dyDescent="0.25">
      <c r="A413" s="7">
        <f t="shared" si="37"/>
        <v>401</v>
      </c>
      <c r="B413" s="35">
        <f t="shared" si="41"/>
        <v>401</v>
      </c>
      <c r="C413" s="41">
        <v>44965</v>
      </c>
      <c r="D413" s="54">
        <v>1170</v>
      </c>
      <c r="E413" s="6">
        <v>44963</v>
      </c>
      <c r="F413" s="5" t="s">
        <v>223</v>
      </c>
      <c r="G413" s="34">
        <v>199151.71</v>
      </c>
      <c r="I413" s="7" t="s">
        <v>295</v>
      </c>
      <c r="J413" s="5" t="s">
        <v>67</v>
      </c>
      <c r="K413" s="5" t="s">
        <v>28</v>
      </c>
      <c r="L413" s="8">
        <v>44990</v>
      </c>
      <c r="M413" s="37">
        <v>44991</v>
      </c>
      <c r="Q413" s="42">
        <v>44977</v>
      </c>
      <c r="R413" s="9">
        <f t="shared" si="39"/>
        <v>199151.71</v>
      </c>
      <c r="S413" s="5">
        <v>823</v>
      </c>
      <c r="T413" s="43">
        <v>44987</v>
      </c>
    </row>
    <row r="414" spans="1:20" x14ac:dyDescent="0.25">
      <c r="A414" s="7">
        <f t="shared" si="37"/>
        <v>402</v>
      </c>
      <c r="B414" s="35">
        <f t="shared" ref="B414:B435" si="42">A414</f>
        <v>402</v>
      </c>
      <c r="C414" s="41">
        <v>44965</v>
      </c>
      <c r="D414" s="54">
        <v>230134059</v>
      </c>
      <c r="E414" s="6">
        <v>44963</v>
      </c>
      <c r="F414" s="5" t="s">
        <v>121</v>
      </c>
      <c r="G414" s="34">
        <v>22312.09</v>
      </c>
      <c r="J414" s="5" t="s">
        <v>425</v>
      </c>
      <c r="K414" s="5" t="s">
        <v>28</v>
      </c>
      <c r="L414" s="8">
        <v>44978</v>
      </c>
      <c r="M414" s="37">
        <v>44993</v>
      </c>
      <c r="Q414" s="42">
        <v>44970</v>
      </c>
      <c r="R414" s="9">
        <f t="shared" si="39"/>
        <v>22312.09</v>
      </c>
      <c r="S414" s="5">
        <v>628</v>
      </c>
      <c r="T414" s="43">
        <v>44973</v>
      </c>
    </row>
    <row r="415" spans="1:20" x14ac:dyDescent="0.25">
      <c r="A415" s="7">
        <f t="shared" si="37"/>
        <v>403</v>
      </c>
      <c r="B415" s="35">
        <f t="shared" si="42"/>
        <v>403</v>
      </c>
      <c r="C415" s="41">
        <v>44965</v>
      </c>
      <c r="D415" s="54">
        <v>321655</v>
      </c>
      <c r="E415" s="6">
        <v>44964</v>
      </c>
      <c r="F415" s="5" t="s">
        <v>426</v>
      </c>
      <c r="G415" s="34">
        <v>364805.21</v>
      </c>
      <c r="H415" s="5" t="s">
        <v>277</v>
      </c>
      <c r="I415" s="7" t="s">
        <v>43</v>
      </c>
      <c r="J415" s="5" t="s">
        <v>427</v>
      </c>
      <c r="K415" s="5" t="s">
        <v>28</v>
      </c>
      <c r="L415" s="8">
        <v>44992</v>
      </c>
      <c r="Q415" s="42">
        <v>44994</v>
      </c>
      <c r="R415" s="9">
        <f t="shared" si="39"/>
        <v>364805.21</v>
      </c>
      <c r="S415" s="5">
        <v>21</v>
      </c>
      <c r="T415" s="43">
        <v>44995</v>
      </c>
    </row>
    <row r="416" spans="1:20" s="75" customFormat="1" x14ac:dyDescent="0.25">
      <c r="A416" s="70">
        <f t="shared" si="37"/>
        <v>404</v>
      </c>
      <c r="B416" s="71">
        <f t="shared" si="42"/>
        <v>404</v>
      </c>
      <c r="C416" s="72">
        <v>44965</v>
      </c>
      <c r="D416" s="73">
        <v>226</v>
      </c>
      <c r="E416" s="74">
        <v>44958</v>
      </c>
      <c r="F416" s="75" t="s">
        <v>428</v>
      </c>
      <c r="G416" s="76">
        <v>11988.65</v>
      </c>
      <c r="I416" s="70"/>
      <c r="J416" s="75" t="s">
        <v>446</v>
      </c>
      <c r="K416" s="75" t="s">
        <v>111</v>
      </c>
      <c r="L416" s="77">
        <v>44973</v>
      </c>
      <c r="M416" s="37"/>
      <c r="Q416" s="78" t="s">
        <v>647</v>
      </c>
      <c r="R416" s="79">
        <f t="shared" si="39"/>
        <v>11988.65</v>
      </c>
      <c r="S416" s="78" t="s">
        <v>647</v>
      </c>
    </row>
    <row r="417" spans="1:20" x14ac:dyDescent="0.25">
      <c r="A417" s="7">
        <f t="shared" si="37"/>
        <v>405</v>
      </c>
      <c r="B417" s="35">
        <f t="shared" si="42"/>
        <v>405</v>
      </c>
      <c r="C417" s="41">
        <v>44965</v>
      </c>
      <c r="D417" s="54">
        <v>32165</v>
      </c>
      <c r="E417" s="6">
        <v>44964</v>
      </c>
      <c r="F417" s="5" t="s">
        <v>426</v>
      </c>
      <c r="G417" s="34">
        <v>78250.720000000001</v>
      </c>
      <c r="H417" s="5" t="s">
        <v>277</v>
      </c>
      <c r="I417" s="7" t="s">
        <v>43</v>
      </c>
      <c r="J417" s="5" t="s">
        <v>427</v>
      </c>
      <c r="K417" s="5" t="s">
        <v>28</v>
      </c>
      <c r="L417" s="8">
        <v>44992</v>
      </c>
      <c r="Q417" s="42">
        <v>44994</v>
      </c>
      <c r="R417" s="9">
        <f t="shared" si="39"/>
        <v>78250.720000000001</v>
      </c>
      <c r="S417" s="5">
        <v>21</v>
      </c>
      <c r="T417" s="43">
        <v>44995</v>
      </c>
    </row>
    <row r="418" spans="1:20" x14ac:dyDescent="0.25">
      <c r="A418" s="7">
        <f t="shared" si="37"/>
        <v>406</v>
      </c>
      <c r="B418" s="35">
        <f t="shared" si="42"/>
        <v>406</v>
      </c>
      <c r="C418" s="41">
        <v>44965</v>
      </c>
      <c r="D418" s="54">
        <v>23010029</v>
      </c>
      <c r="E418" s="6">
        <v>44953</v>
      </c>
      <c r="F418" s="5" t="s">
        <v>169</v>
      </c>
      <c r="G418" s="34">
        <v>170321.48</v>
      </c>
      <c r="J418" s="5" t="s">
        <v>356</v>
      </c>
      <c r="K418" s="5" t="s">
        <v>144</v>
      </c>
      <c r="L418" s="8">
        <v>44983</v>
      </c>
      <c r="Q418" s="10" t="s">
        <v>51</v>
      </c>
      <c r="R418" s="9">
        <f t="shared" si="39"/>
        <v>170321.48</v>
      </c>
      <c r="S418" s="10" t="s">
        <v>51</v>
      </c>
    </row>
    <row r="419" spans="1:20" x14ac:dyDescent="0.25">
      <c r="A419" s="7">
        <f t="shared" si="37"/>
        <v>407</v>
      </c>
      <c r="B419" s="35">
        <f t="shared" si="42"/>
        <v>407</v>
      </c>
      <c r="C419" s="41">
        <v>44965</v>
      </c>
      <c r="D419" s="54">
        <v>230200514</v>
      </c>
      <c r="E419" s="6">
        <v>44963</v>
      </c>
      <c r="F419" s="5" t="s">
        <v>90</v>
      </c>
      <c r="G419" s="34">
        <v>2863111.97</v>
      </c>
      <c r="I419" s="7" t="s">
        <v>132</v>
      </c>
      <c r="J419" s="5" t="s">
        <v>67</v>
      </c>
      <c r="K419" s="5" t="s">
        <v>28</v>
      </c>
      <c r="L419" s="8">
        <v>44993</v>
      </c>
      <c r="Q419" s="10" t="s">
        <v>51</v>
      </c>
      <c r="R419" s="9">
        <f t="shared" si="39"/>
        <v>2863111.97</v>
      </c>
      <c r="S419" s="10" t="s">
        <v>51</v>
      </c>
    </row>
    <row r="420" spans="1:20" x14ac:dyDescent="0.25">
      <c r="A420" s="7">
        <f t="shared" ref="A420:A483" si="43">A419+1</f>
        <v>408</v>
      </c>
      <c r="B420" s="35">
        <f t="shared" si="42"/>
        <v>408</v>
      </c>
      <c r="C420" s="41">
        <v>44965</v>
      </c>
      <c r="D420" s="54">
        <v>2</v>
      </c>
      <c r="E420" s="6">
        <v>44960</v>
      </c>
      <c r="F420" s="5" t="s">
        <v>429</v>
      </c>
      <c r="G420" s="34">
        <v>944860</v>
      </c>
      <c r="J420" s="5" t="s">
        <v>430</v>
      </c>
      <c r="K420" s="5" t="s">
        <v>34</v>
      </c>
      <c r="L420" s="8">
        <v>44988</v>
      </c>
      <c r="M420" s="37">
        <v>44989</v>
      </c>
      <c r="Q420" s="42">
        <v>44977</v>
      </c>
      <c r="R420" s="9">
        <f t="shared" si="39"/>
        <v>944860</v>
      </c>
      <c r="S420" s="5">
        <v>788</v>
      </c>
      <c r="T420" s="43">
        <v>44984</v>
      </c>
    </row>
    <row r="421" spans="1:20" x14ac:dyDescent="0.25">
      <c r="A421" s="7">
        <f t="shared" si="43"/>
        <v>409</v>
      </c>
      <c r="B421" s="35">
        <f t="shared" si="42"/>
        <v>409</v>
      </c>
      <c r="C421" s="41">
        <v>44965</v>
      </c>
      <c r="D421" s="54">
        <v>1</v>
      </c>
      <c r="E421" s="6">
        <v>44960</v>
      </c>
      <c r="F421" s="5" t="s">
        <v>429</v>
      </c>
      <c r="G421" s="34">
        <v>944860</v>
      </c>
      <c r="J421" s="5" t="s">
        <v>430</v>
      </c>
      <c r="K421" s="5" t="s">
        <v>34</v>
      </c>
      <c r="L421" s="8">
        <v>44988</v>
      </c>
      <c r="M421" s="37">
        <v>44989</v>
      </c>
      <c r="Q421" s="42">
        <v>44973</v>
      </c>
      <c r="R421" s="9">
        <f t="shared" si="39"/>
        <v>944860</v>
      </c>
      <c r="S421" s="5">
        <v>808</v>
      </c>
      <c r="T421" s="43">
        <v>44985</v>
      </c>
    </row>
    <row r="422" spans="1:20" s="48" customFormat="1" x14ac:dyDescent="0.25">
      <c r="A422" s="44">
        <f t="shared" si="43"/>
        <v>410</v>
      </c>
      <c r="B422" s="45">
        <f t="shared" si="42"/>
        <v>410</v>
      </c>
      <c r="C422" s="46">
        <v>44965</v>
      </c>
      <c r="D422" s="56">
        <v>423035000075</v>
      </c>
      <c r="E422" s="47">
        <v>44961</v>
      </c>
      <c r="F422" s="48" t="s">
        <v>195</v>
      </c>
      <c r="G422" s="49">
        <v>-1061.47</v>
      </c>
      <c r="I422" s="44"/>
      <c r="J422" s="48" t="s">
        <v>33</v>
      </c>
      <c r="K422" s="48" t="s">
        <v>34</v>
      </c>
      <c r="L422" s="50">
        <v>44991</v>
      </c>
      <c r="M422" s="37">
        <v>44989</v>
      </c>
      <c r="Q422" s="51" t="s">
        <v>581</v>
      </c>
      <c r="R422" s="52">
        <f t="shared" si="39"/>
        <v>-1061.47</v>
      </c>
      <c r="S422" s="51" t="s">
        <v>581</v>
      </c>
    </row>
    <row r="423" spans="1:20" x14ac:dyDescent="0.25">
      <c r="A423" s="7">
        <f t="shared" si="43"/>
        <v>411</v>
      </c>
      <c r="B423" s="35">
        <f t="shared" si="42"/>
        <v>411</v>
      </c>
      <c r="C423" s="41">
        <v>44965</v>
      </c>
      <c r="D423" s="54">
        <v>423035005361</v>
      </c>
      <c r="E423" s="6">
        <v>44961</v>
      </c>
      <c r="F423" s="5" t="s">
        <v>195</v>
      </c>
      <c r="G423" s="34">
        <v>781.13</v>
      </c>
      <c r="J423" s="5" t="s">
        <v>33</v>
      </c>
      <c r="K423" s="5" t="s">
        <v>34</v>
      </c>
      <c r="L423" s="8">
        <v>44991</v>
      </c>
      <c r="M423" s="37">
        <v>44989</v>
      </c>
      <c r="Q423" s="42">
        <v>44974</v>
      </c>
      <c r="R423" s="9">
        <f t="shared" si="39"/>
        <v>781.13</v>
      </c>
      <c r="S423" s="5">
        <v>821</v>
      </c>
      <c r="T423" s="43">
        <v>44987</v>
      </c>
    </row>
    <row r="424" spans="1:20" x14ac:dyDescent="0.25">
      <c r="A424" s="7">
        <f t="shared" si="43"/>
        <v>412</v>
      </c>
      <c r="B424" s="35">
        <f t="shared" si="42"/>
        <v>412</v>
      </c>
      <c r="C424" s="41">
        <v>44965</v>
      </c>
      <c r="D424" s="54">
        <v>3811022587</v>
      </c>
      <c r="E424" s="6">
        <v>44960</v>
      </c>
      <c r="F424" s="5" t="s">
        <v>186</v>
      </c>
      <c r="G424" s="34">
        <v>6468.39</v>
      </c>
      <c r="J424" s="5" t="s">
        <v>187</v>
      </c>
      <c r="K424" s="5" t="s">
        <v>188</v>
      </c>
      <c r="L424" s="8">
        <v>44988</v>
      </c>
      <c r="M424" s="37">
        <v>44989</v>
      </c>
      <c r="Q424" s="42">
        <v>44977</v>
      </c>
      <c r="R424" s="9">
        <f t="shared" si="39"/>
        <v>6468.39</v>
      </c>
      <c r="S424" s="5">
        <v>878</v>
      </c>
      <c r="T424" s="43">
        <v>44992</v>
      </c>
    </row>
    <row r="425" spans="1:20" s="48" customFormat="1" x14ac:dyDescent="0.25">
      <c r="A425" s="44">
        <f t="shared" si="43"/>
        <v>413</v>
      </c>
      <c r="B425" s="45">
        <f t="shared" si="42"/>
        <v>413</v>
      </c>
      <c r="C425" s="46">
        <v>44965</v>
      </c>
      <c r="D425" s="56">
        <v>3911000254</v>
      </c>
      <c r="E425" s="47">
        <v>44960</v>
      </c>
      <c r="F425" s="48" t="s">
        <v>186</v>
      </c>
      <c r="G425" s="49">
        <v>-2444.81</v>
      </c>
      <c r="I425" s="44"/>
      <c r="J425" s="48" t="s">
        <v>187</v>
      </c>
      <c r="K425" s="48" t="s">
        <v>188</v>
      </c>
      <c r="L425" s="50">
        <v>44988</v>
      </c>
      <c r="M425" s="37">
        <v>44989</v>
      </c>
      <c r="Q425" s="57">
        <v>44977</v>
      </c>
      <c r="R425" s="52">
        <f t="shared" si="39"/>
        <v>-2444.81</v>
      </c>
      <c r="S425" s="48">
        <v>877</v>
      </c>
      <c r="T425" s="58">
        <v>44992</v>
      </c>
    </row>
    <row r="426" spans="1:20" x14ac:dyDescent="0.25">
      <c r="A426" s="7">
        <f t="shared" si="43"/>
        <v>414</v>
      </c>
      <c r="B426" s="35">
        <f t="shared" si="42"/>
        <v>414</v>
      </c>
      <c r="C426" s="41">
        <v>44965</v>
      </c>
      <c r="D426" s="54">
        <v>3911000252</v>
      </c>
      <c r="E426" s="6">
        <v>44960</v>
      </c>
      <c r="F426" s="5" t="s">
        <v>186</v>
      </c>
      <c r="G426" s="34">
        <v>-5780.51</v>
      </c>
      <c r="J426" s="5" t="s">
        <v>187</v>
      </c>
      <c r="K426" s="5" t="s">
        <v>188</v>
      </c>
      <c r="L426" s="8">
        <v>44988</v>
      </c>
      <c r="M426" s="37">
        <v>44989</v>
      </c>
      <c r="P426" s="10" t="s">
        <v>519</v>
      </c>
      <c r="Q426" s="42">
        <v>44977</v>
      </c>
      <c r="R426" s="9">
        <f t="shared" si="39"/>
        <v>-5780.51</v>
      </c>
      <c r="S426" s="5">
        <v>877</v>
      </c>
      <c r="T426" s="43">
        <v>44992</v>
      </c>
    </row>
    <row r="427" spans="1:20" x14ac:dyDescent="0.25">
      <c r="A427" s="7">
        <f t="shared" si="43"/>
        <v>415</v>
      </c>
      <c r="B427" s="35">
        <f t="shared" si="42"/>
        <v>415</v>
      </c>
      <c r="C427" s="41">
        <v>44965</v>
      </c>
      <c r="D427" s="54">
        <v>3424538</v>
      </c>
      <c r="E427" s="6">
        <v>44959</v>
      </c>
      <c r="F427" s="5" t="s">
        <v>78</v>
      </c>
      <c r="G427" s="34">
        <v>0</v>
      </c>
      <c r="J427" s="5" t="s">
        <v>431</v>
      </c>
      <c r="K427" s="5" t="s">
        <v>28</v>
      </c>
      <c r="L427" s="8">
        <v>45004</v>
      </c>
      <c r="M427" s="37">
        <v>44988</v>
      </c>
      <c r="R427" s="9">
        <f t="shared" si="39"/>
        <v>0</v>
      </c>
      <c r="S427" s="5" t="s">
        <v>1113</v>
      </c>
    </row>
    <row r="428" spans="1:20" x14ac:dyDescent="0.25">
      <c r="A428" s="7">
        <f t="shared" si="43"/>
        <v>416</v>
      </c>
      <c r="B428" s="35">
        <f t="shared" si="42"/>
        <v>416</v>
      </c>
      <c r="C428" s="41">
        <v>44965</v>
      </c>
      <c r="D428" s="54">
        <v>74780</v>
      </c>
      <c r="E428" s="6">
        <v>44959</v>
      </c>
      <c r="F428" s="5" t="s">
        <v>406</v>
      </c>
      <c r="G428" s="34">
        <v>6696.86</v>
      </c>
      <c r="J428" s="5" t="s">
        <v>33</v>
      </c>
      <c r="K428" s="5" t="s">
        <v>34</v>
      </c>
      <c r="L428" s="8">
        <v>44989</v>
      </c>
      <c r="M428" s="37">
        <v>44988</v>
      </c>
      <c r="Q428" s="42">
        <v>44986</v>
      </c>
      <c r="R428" s="9">
        <f t="shared" si="39"/>
        <v>6696.86</v>
      </c>
      <c r="S428" s="5">
        <v>827</v>
      </c>
      <c r="T428" s="43">
        <v>44987</v>
      </c>
    </row>
    <row r="429" spans="1:20" x14ac:dyDescent="0.25">
      <c r="A429" s="7">
        <f t="shared" si="43"/>
        <v>417</v>
      </c>
      <c r="B429" s="35">
        <f t="shared" si="42"/>
        <v>417</v>
      </c>
      <c r="C429" s="41">
        <v>44965</v>
      </c>
      <c r="D429" s="54">
        <v>2301213</v>
      </c>
      <c r="E429" s="6">
        <v>44960</v>
      </c>
      <c r="F429" s="5" t="s">
        <v>123</v>
      </c>
      <c r="G429" s="34">
        <v>568.29999999999995</v>
      </c>
      <c r="J429" s="5" t="s">
        <v>33</v>
      </c>
      <c r="K429" s="5" t="s">
        <v>34</v>
      </c>
      <c r="L429" s="8">
        <v>44990</v>
      </c>
      <c r="M429" s="37">
        <v>44988</v>
      </c>
      <c r="Q429" s="42">
        <v>44974</v>
      </c>
      <c r="R429" s="9">
        <f t="shared" si="39"/>
        <v>568.29999999999995</v>
      </c>
      <c r="S429" s="5">
        <v>798</v>
      </c>
      <c r="T429" s="43">
        <v>44985</v>
      </c>
    </row>
    <row r="430" spans="1:20" x14ac:dyDescent="0.25">
      <c r="A430" s="7">
        <f t="shared" si="43"/>
        <v>418</v>
      </c>
      <c r="B430" s="35">
        <f t="shared" si="42"/>
        <v>418</v>
      </c>
      <c r="C430" s="41">
        <v>44965</v>
      </c>
      <c r="D430" s="54">
        <v>2301291</v>
      </c>
      <c r="E430" s="6">
        <v>44960</v>
      </c>
      <c r="F430" s="5" t="s">
        <v>123</v>
      </c>
      <c r="G430" s="34">
        <v>733.04</v>
      </c>
      <c r="J430" s="5" t="s">
        <v>33</v>
      </c>
      <c r="K430" s="5" t="s">
        <v>34</v>
      </c>
      <c r="L430" s="8">
        <v>44990</v>
      </c>
      <c r="M430" s="37">
        <v>44988</v>
      </c>
      <c r="Q430" s="42">
        <v>44974</v>
      </c>
      <c r="R430" s="9">
        <f t="shared" si="39"/>
        <v>733.04</v>
      </c>
      <c r="S430" s="5">
        <v>798</v>
      </c>
      <c r="T430" s="43">
        <v>44985</v>
      </c>
    </row>
    <row r="431" spans="1:20" x14ac:dyDescent="0.25">
      <c r="A431" s="7">
        <f t="shared" si="43"/>
        <v>419</v>
      </c>
      <c r="B431" s="35">
        <f t="shared" si="42"/>
        <v>419</v>
      </c>
      <c r="C431" s="41">
        <v>44965</v>
      </c>
      <c r="D431" s="54">
        <v>61</v>
      </c>
      <c r="E431" s="6">
        <v>44958</v>
      </c>
      <c r="F431" s="5" t="s">
        <v>271</v>
      </c>
      <c r="G431" s="34">
        <v>78787.520000000004</v>
      </c>
      <c r="I431" s="7" t="s">
        <v>272</v>
      </c>
      <c r="J431" s="5" t="s">
        <v>31</v>
      </c>
      <c r="K431" s="5" t="s">
        <v>32</v>
      </c>
      <c r="L431" s="8">
        <v>44986</v>
      </c>
      <c r="M431" s="37">
        <v>44988</v>
      </c>
      <c r="Q431" s="42">
        <v>44971</v>
      </c>
      <c r="R431" s="9">
        <f t="shared" si="39"/>
        <v>78787.520000000004</v>
      </c>
      <c r="S431" s="5">
        <v>748</v>
      </c>
      <c r="T431" s="43">
        <v>44981</v>
      </c>
    </row>
    <row r="432" spans="1:20" x14ac:dyDescent="0.25">
      <c r="A432" s="7">
        <f t="shared" si="43"/>
        <v>420</v>
      </c>
      <c r="B432" s="35">
        <f t="shared" si="42"/>
        <v>420</v>
      </c>
      <c r="C432" s="41">
        <v>44965</v>
      </c>
      <c r="D432" s="54">
        <v>33060884</v>
      </c>
      <c r="E432" s="6">
        <v>44957</v>
      </c>
      <c r="F432" s="5" t="s">
        <v>85</v>
      </c>
      <c r="G432" s="34">
        <v>17360</v>
      </c>
      <c r="I432" s="7">
        <v>12971</v>
      </c>
      <c r="J432" s="5" t="s">
        <v>87</v>
      </c>
      <c r="K432" s="5" t="s">
        <v>71</v>
      </c>
      <c r="L432" s="8">
        <v>44987</v>
      </c>
      <c r="M432" s="37">
        <v>44988</v>
      </c>
      <c r="Q432" s="42">
        <v>44971</v>
      </c>
      <c r="R432" s="9">
        <f t="shared" si="39"/>
        <v>17360</v>
      </c>
      <c r="S432" s="5">
        <v>744</v>
      </c>
      <c r="T432" s="43">
        <v>44981</v>
      </c>
    </row>
    <row r="433" spans="1:20" x14ac:dyDescent="0.25">
      <c r="A433" s="7">
        <f t="shared" si="43"/>
        <v>421</v>
      </c>
      <c r="B433" s="35">
        <f t="shared" si="42"/>
        <v>421</v>
      </c>
      <c r="C433" s="41">
        <v>44965</v>
      </c>
      <c r="D433" s="54">
        <v>33060883</v>
      </c>
      <c r="E433" s="6">
        <v>44957</v>
      </c>
      <c r="F433" s="5" t="s">
        <v>85</v>
      </c>
      <c r="G433" s="34">
        <v>336</v>
      </c>
      <c r="I433" s="7">
        <v>12971</v>
      </c>
      <c r="J433" s="5" t="s">
        <v>87</v>
      </c>
      <c r="K433" s="5" t="s">
        <v>71</v>
      </c>
      <c r="L433" s="8">
        <v>44987</v>
      </c>
      <c r="M433" s="37">
        <v>44988</v>
      </c>
      <c r="Q433" s="42">
        <v>44971</v>
      </c>
      <c r="R433" s="9">
        <f t="shared" si="39"/>
        <v>336</v>
      </c>
      <c r="S433" s="5">
        <v>744</v>
      </c>
      <c r="T433" s="43">
        <v>44981</v>
      </c>
    </row>
    <row r="434" spans="1:20" x14ac:dyDescent="0.25">
      <c r="A434" s="7">
        <f t="shared" si="43"/>
        <v>422</v>
      </c>
      <c r="B434" s="35">
        <f t="shared" si="42"/>
        <v>422</v>
      </c>
      <c r="C434" s="41">
        <v>44965</v>
      </c>
      <c r="D434" s="54">
        <v>369</v>
      </c>
      <c r="E434" s="6">
        <v>44960</v>
      </c>
      <c r="F434" s="5" t="s">
        <v>115</v>
      </c>
      <c r="G434" s="34">
        <v>4584.33</v>
      </c>
      <c r="I434" s="7" t="s">
        <v>116</v>
      </c>
      <c r="J434" s="5" t="s">
        <v>432</v>
      </c>
      <c r="K434" s="5" t="s">
        <v>47</v>
      </c>
      <c r="L434" s="8">
        <v>44989</v>
      </c>
      <c r="M434" s="37">
        <v>44988</v>
      </c>
      <c r="Q434" s="42">
        <v>44991</v>
      </c>
      <c r="R434" s="9">
        <f t="shared" si="39"/>
        <v>4584.33</v>
      </c>
      <c r="S434" s="5">
        <v>850</v>
      </c>
      <c r="T434" s="43">
        <v>44991</v>
      </c>
    </row>
    <row r="435" spans="1:20" x14ac:dyDescent="0.25">
      <c r="A435" s="7">
        <f t="shared" si="43"/>
        <v>423</v>
      </c>
      <c r="B435" s="35">
        <f t="shared" si="42"/>
        <v>423</v>
      </c>
      <c r="C435" s="41">
        <v>44965</v>
      </c>
      <c r="D435" s="54">
        <v>368</v>
      </c>
      <c r="E435" s="6">
        <v>44960</v>
      </c>
      <c r="F435" s="5" t="s">
        <v>115</v>
      </c>
      <c r="G435" s="34">
        <v>84358.37</v>
      </c>
      <c r="I435" s="7" t="s">
        <v>116</v>
      </c>
      <c r="J435" s="5" t="s">
        <v>118</v>
      </c>
      <c r="K435" s="5" t="s">
        <v>47</v>
      </c>
      <c r="L435" s="8">
        <v>44989</v>
      </c>
      <c r="M435" s="37">
        <v>44988</v>
      </c>
      <c r="Q435" s="42">
        <v>44992</v>
      </c>
      <c r="R435" s="9">
        <f t="shared" si="39"/>
        <v>84358.37</v>
      </c>
      <c r="S435" s="5">
        <v>861</v>
      </c>
      <c r="T435" s="43">
        <v>44992</v>
      </c>
    </row>
    <row r="436" spans="1:20" x14ac:dyDescent="0.25">
      <c r="A436" s="7">
        <f t="shared" si="43"/>
        <v>424</v>
      </c>
      <c r="B436" s="35">
        <f t="shared" ref="B436:B445" si="44">A436</f>
        <v>424</v>
      </c>
      <c r="C436" s="41">
        <v>44965</v>
      </c>
      <c r="D436" s="54">
        <v>18177</v>
      </c>
      <c r="E436" s="6">
        <v>44960</v>
      </c>
      <c r="F436" s="5" t="s">
        <v>162</v>
      </c>
      <c r="G436" s="34">
        <v>17851.59</v>
      </c>
      <c r="I436" s="7" t="s">
        <v>163</v>
      </c>
      <c r="J436" s="5" t="s">
        <v>433</v>
      </c>
      <c r="K436" s="5" t="s">
        <v>28</v>
      </c>
      <c r="L436" s="8">
        <v>44986</v>
      </c>
      <c r="M436" s="37">
        <v>44988</v>
      </c>
      <c r="Q436" s="42">
        <v>44970</v>
      </c>
      <c r="R436" s="9">
        <f t="shared" si="39"/>
        <v>17851.59</v>
      </c>
      <c r="S436" s="5">
        <v>747</v>
      </c>
      <c r="T436" s="43">
        <v>44981</v>
      </c>
    </row>
    <row r="437" spans="1:20" s="48" customFormat="1" x14ac:dyDescent="0.25">
      <c r="A437" s="44">
        <f t="shared" si="43"/>
        <v>425</v>
      </c>
      <c r="B437" s="45">
        <f t="shared" si="44"/>
        <v>425</v>
      </c>
      <c r="C437" s="46">
        <v>44965</v>
      </c>
      <c r="D437" s="56">
        <v>23034004651</v>
      </c>
      <c r="E437" s="47">
        <v>44960</v>
      </c>
      <c r="F437" s="48" t="s">
        <v>195</v>
      </c>
      <c r="G437" s="49">
        <v>1061.47</v>
      </c>
      <c r="I437" s="44"/>
      <c r="J437" s="48" t="s">
        <v>33</v>
      </c>
      <c r="K437" s="48" t="s">
        <v>34</v>
      </c>
      <c r="L437" s="50">
        <v>44990</v>
      </c>
      <c r="M437" s="37">
        <v>44988</v>
      </c>
      <c r="Q437" s="51" t="s">
        <v>582</v>
      </c>
      <c r="R437" s="52">
        <f t="shared" si="39"/>
        <v>1061.47</v>
      </c>
      <c r="S437" s="51" t="s">
        <v>582</v>
      </c>
    </row>
    <row r="438" spans="1:20" x14ac:dyDescent="0.25">
      <c r="A438" s="7">
        <f t="shared" si="43"/>
        <v>426</v>
      </c>
      <c r="B438" s="35">
        <f t="shared" si="44"/>
        <v>426</v>
      </c>
      <c r="C438" s="41">
        <v>44965</v>
      </c>
      <c r="D438" s="54">
        <v>8600479215</v>
      </c>
      <c r="E438" s="6">
        <v>44959</v>
      </c>
      <c r="F438" s="5" t="s">
        <v>281</v>
      </c>
      <c r="G438" s="34">
        <v>7581.72</v>
      </c>
      <c r="J438" s="5" t="s">
        <v>33</v>
      </c>
      <c r="K438" s="5" t="s">
        <v>34</v>
      </c>
      <c r="L438" s="8">
        <v>44989</v>
      </c>
      <c r="M438" s="37">
        <v>44988</v>
      </c>
      <c r="Q438" s="42">
        <v>44974</v>
      </c>
      <c r="R438" s="9">
        <f t="shared" si="39"/>
        <v>7581.72</v>
      </c>
      <c r="S438" s="5">
        <v>730</v>
      </c>
      <c r="T438" s="43">
        <v>44980</v>
      </c>
    </row>
    <row r="439" spans="1:20" x14ac:dyDescent="0.25">
      <c r="A439" s="7">
        <f t="shared" si="43"/>
        <v>427</v>
      </c>
      <c r="B439" s="35">
        <f t="shared" si="44"/>
        <v>427</v>
      </c>
      <c r="C439" s="41">
        <v>44965</v>
      </c>
      <c r="D439" s="54">
        <v>8600479216</v>
      </c>
      <c r="E439" s="6">
        <v>44959</v>
      </c>
      <c r="F439" s="5" t="s">
        <v>281</v>
      </c>
      <c r="G439" s="34">
        <v>908.77</v>
      </c>
      <c r="J439" s="5" t="s">
        <v>33</v>
      </c>
      <c r="K439" s="5" t="s">
        <v>34</v>
      </c>
      <c r="L439" s="8">
        <v>44989</v>
      </c>
      <c r="M439" s="37">
        <v>44988</v>
      </c>
      <c r="Q439" s="42">
        <v>44977</v>
      </c>
      <c r="R439" s="9">
        <f t="shared" ref="R439:R502" si="45">G439</f>
        <v>908.77</v>
      </c>
      <c r="S439" s="5">
        <v>730</v>
      </c>
      <c r="T439" s="43">
        <v>44980</v>
      </c>
    </row>
    <row r="440" spans="1:20" x14ac:dyDescent="0.25">
      <c r="A440" s="7">
        <f t="shared" si="43"/>
        <v>428</v>
      </c>
      <c r="B440" s="35">
        <f t="shared" si="44"/>
        <v>428</v>
      </c>
      <c r="C440" s="41">
        <v>44965</v>
      </c>
      <c r="D440" s="54">
        <v>16673</v>
      </c>
      <c r="E440" s="6">
        <v>44963</v>
      </c>
      <c r="F440" s="5" t="s">
        <v>262</v>
      </c>
      <c r="G440" s="34">
        <v>1464.18</v>
      </c>
      <c r="I440" s="7" t="s">
        <v>263</v>
      </c>
      <c r="J440" s="5" t="s">
        <v>434</v>
      </c>
      <c r="K440" s="5" t="s">
        <v>188</v>
      </c>
      <c r="L440" s="8">
        <v>44993</v>
      </c>
      <c r="M440" s="37">
        <v>44991</v>
      </c>
      <c r="Q440" s="42">
        <v>44977</v>
      </c>
      <c r="R440" s="9">
        <f t="shared" si="45"/>
        <v>1464.18</v>
      </c>
      <c r="S440" s="5">
        <v>838</v>
      </c>
      <c r="T440" s="43">
        <v>44988</v>
      </c>
    </row>
    <row r="441" spans="1:20" x14ac:dyDescent="0.25">
      <c r="A441" s="7">
        <f t="shared" si="43"/>
        <v>429</v>
      </c>
      <c r="B441" s="35">
        <f t="shared" si="44"/>
        <v>429</v>
      </c>
      <c r="C441" s="41">
        <v>44965</v>
      </c>
      <c r="D441" s="54">
        <v>3045095</v>
      </c>
      <c r="E441" s="6">
        <v>44959</v>
      </c>
      <c r="F441" s="5" t="s">
        <v>435</v>
      </c>
      <c r="G441" s="34">
        <v>6338.89</v>
      </c>
      <c r="J441" s="5" t="s">
        <v>33</v>
      </c>
      <c r="K441" s="5" t="s">
        <v>34</v>
      </c>
      <c r="L441" s="8">
        <v>44987</v>
      </c>
      <c r="M441" s="37">
        <v>44991</v>
      </c>
      <c r="Q441" s="42">
        <v>44974</v>
      </c>
      <c r="R441" s="9">
        <f t="shared" si="45"/>
        <v>6338.89</v>
      </c>
      <c r="S441" s="5">
        <v>750</v>
      </c>
      <c r="T441" s="43">
        <v>44981</v>
      </c>
    </row>
    <row r="442" spans="1:20" x14ac:dyDescent="0.25">
      <c r="A442" s="7">
        <f t="shared" si="43"/>
        <v>430</v>
      </c>
      <c r="B442" s="35">
        <f t="shared" si="44"/>
        <v>430</v>
      </c>
      <c r="C442" s="41">
        <v>44965</v>
      </c>
      <c r="D442" s="54">
        <v>5615</v>
      </c>
      <c r="E442" s="6">
        <v>44963</v>
      </c>
      <c r="F442" s="5" t="s">
        <v>65</v>
      </c>
      <c r="G442" s="34">
        <v>1516.22</v>
      </c>
      <c r="I442" s="7" t="s">
        <v>66</v>
      </c>
      <c r="J442" s="5" t="s">
        <v>179</v>
      </c>
      <c r="K442" s="5" t="s">
        <v>28</v>
      </c>
      <c r="L442" s="8">
        <v>44993</v>
      </c>
      <c r="M442" s="37">
        <v>44991</v>
      </c>
      <c r="Q442" s="42">
        <v>44977</v>
      </c>
      <c r="R442" s="9">
        <f t="shared" si="45"/>
        <v>1516.22</v>
      </c>
      <c r="S442" s="5">
        <v>852</v>
      </c>
      <c r="T442" s="43">
        <v>44991</v>
      </c>
    </row>
    <row r="443" spans="1:20" x14ac:dyDescent="0.25">
      <c r="A443" s="7">
        <f t="shared" si="43"/>
        <v>431</v>
      </c>
      <c r="B443" s="35">
        <f t="shared" si="44"/>
        <v>431</v>
      </c>
      <c r="C443" s="41">
        <v>44965</v>
      </c>
      <c r="D443" s="54">
        <v>271852</v>
      </c>
      <c r="E443" s="6">
        <v>44960</v>
      </c>
      <c r="F443" s="5" t="s">
        <v>200</v>
      </c>
      <c r="G443" s="34">
        <v>4039.84</v>
      </c>
      <c r="J443" s="5" t="s">
        <v>201</v>
      </c>
      <c r="K443" s="5" t="s">
        <v>34</v>
      </c>
      <c r="L443" s="8">
        <v>44990</v>
      </c>
      <c r="M443" s="37">
        <v>44991</v>
      </c>
      <c r="Q443" s="42">
        <v>44978</v>
      </c>
      <c r="R443" s="9">
        <f t="shared" si="45"/>
        <v>4039.84</v>
      </c>
      <c r="S443" s="5">
        <v>781</v>
      </c>
      <c r="T443" s="43">
        <v>44984</v>
      </c>
    </row>
    <row r="444" spans="1:20" x14ac:dyDescent="0.25">
      <c r="A444" s="7">
        <f t="shared" si="43"/>
        <v>432</v>
      </c>
      <c r="B444" s="35">
        <f t="shared" si="44"/>
        <v>432</v>
      </c>
      <c r="C444" s="41">
        <v>44965</v>
      </c>
      <c r="D444" s="54">
        <v>382060</v>
      </c>
      <c r="E444" s="6">
        <v>44963</v>
      </c>
      <c r="F444" s="5" t="s">
        <v>267</v>
      </c>
      <c r="G444" s="34">
        <v>810.59</v>
      </c>
      <c r="J444" s="5" t="s">
        <v>420</v>
      </c>
      <c r="K444" s="5" t="s">
        <v>168</v>
      </c>
      <c r="L444" s="8">
        <v>44993</v>
      </c>
      <c r="M444" s="37">
        <v>44991</v>
      </c>
      <c r="Q444" s="10" t="s">
        <v>51</v>
      </c>
      <c r="R444" s="9">
        <f t="shared" si="45"/>
        <v>810.59</v>
      </c>
      <c r="S444" s="10" t="s">
        <v>51</v>
      </c>
    </row>
    <row r="445" spans="1:20" x14ac:dyDescent="0.25">
      <c r="A445" s="7">
        <f t="shared" si="43"/>
        <v>433</v>
      </c>
      <c r="B445" s="35">
        <f t="shared" si="44"/>
        <v>433</v>
      </c>
      <c r="C445" s="41">
        <v>44965</v>
      </c>
      <c r="D445" s="54">
        <v>215824</v>
      </c>
      <c r="E445" s="6">
        <v>44960</v>
      </c>
      <c r="F445" s="5" t="s">
        <v>153</v>
      </c>
      <c r="G445" s="34">
        <v>2998.8</v>
      </c>
      <c r="J445" s="5" t="s">
        <v>154</v>
      </c>
      <c r="K445" s="5" t="s">
        <v>111</v>
      </c>
      <c r="L445" s="8">
        <v>44990</v>
      </c>
      <c r="M445" s="37">
        <v>44991</v>
      </c>
      <c r="Q445" s="42">
        <v>44977</v>
      </c>
      <c r="R445" s="9">
        <f t="shared" si="45"/>
        <v>2998.8</v>
      </c>
      <c r="S445" s="5">
        <v>800</v>
      </c>
      <c r="T445" s="43">
        <v>44985</v>
      </c>
    </row>
    <row r="446" spans="1:20" x14ac:dyDescent="0.25">
      <c r="A446" s="7">
        <f t="shared" si="43"/>
        <v>434</v>
      </c>
      <c r="B446" s="35">
        <f t="shared" ref="B446:B467" si="46">A446</f>
        <v>434</v>
      </c>
      <c r="C446" s="41">
        <v>44965</v>
      </c>
      <c r="D446" s="54">
        <v>23005</v>
      </c>
      <c r="E446" s="6">
        <v>44963</v>
      </c>
      <c r="F446" s="5" t="s">
        <v>183</v>
      </c>
      <c r="G446" s="34">
        <v>31460.16</v>
      </c>
      <c r="I446" s="7" t="s">
        <v>436</v>
      </c>
      <c r="J446" s="5" t="s">
        <v>437</v>
      </c>
      <c r="K446" s="5" t="s">
        <v>458</v>
      </c>
      <c r="L446" s="8">
        <v>44993</v>
      </c>
      <c r="M446" s="37">
        <v>44991</v>
      </c>
      <c r="P446" s="10" t="s">
        <v>468</v>
      </c>
      <c r="Q446" s="42">
        <v>44977</v>
      </c>
      <c r="R446" s="9">
        <f t="shared" si="45"/>
        <v>31460.16</v>
      </c>
      <c r="S446" s="5">
        <v>869</v>
      </c>
      <c r="T446" s="43">
        <v>44992</v>
      </c>
    </row>
    <row r="447" spans="1:20" x14ac:dyDescent="0.25">
      <c r="A447" s="7">
        <f t="shared" si="43"/>
        <v>435</v>
      </c>
      <c r="B447" s="35">
        <f t="shared" si="46"/>
        <v>435</v>
      </c>
      <c r="C447" s="41">
        <v>44965</v>
      </c>
      <c r="D447" s="54">
        <v>220108</v>
      </c>
      <c r="E447" s="6">
        <v>44957</v>
      </c>
      <c r="F447" s="5" t="s">
        <v>145</v>
      </c>
      <c r="G447" s="34">
        <v>14280</v>
      </c>
      <c r="I447" s="7" t="s">
        <v>146</v>
      </c>
      <c r="J447" s="5" t="s">
        <v>67</v>
      </c>
      <c r="K447" s="5" t="s">
        <v>28</v>
      </c>
      <c r="L447" s="8">
        <v>44986</v>
      </c>
      <c r="M447" s="37">
        <v>44991</v>
      </c>
      <c r="Q447" s="42">
        <v>44979</v>
      </c>
      <c r="R447" s="9">
        <f t="shared" si="45"/>
        <v>14280</v>
      </c>
      <c r="S447" s="5">
        <v>751</v>
      </c>
      <c r="T447" s="43">
        <v>44981</v>
      </c>
    </row>
    <row r="448" spans="1:20" x14ac:dyDescent="0.25">
      <c r="A448" s="7">
        <f t="shared" si="43"/>
        <v>436</v>
      </c>
      <c r="B448" s="35">
        <f t="shared" si="46"/>
        <v>436</v>
      </c>
      <c r="C448" s="41">
        <v>44965</v>
      </c>
      <c r="D448" s="54">
        <v>1170</v>
      </c>
      <c r="E448" s="6">
        <v>44963</v>
      </c>
      <c r="F448" s="5" t="s">
        <v>223</v>
      </c>
      <c r="G448" s="34">
        <v>199151.71</v>
      </c>
      <c r="I448" s="7" t="s">
        <v>295</v>
      </c>
      <c r="J448" s="5" t="s">
        <v>67</v>
      </c>
      <c r="K448" s="5" t="s">
        <v>28</v>
      </c>
      <c r="L448" s="8">
        <v>44990</v>
      </c>
      <c r="Q448" s="10" t="s">
        <v>51</v>
      </c>
      <c r="R448" s="9">
        <f t="shared" si="45"/>
        <v>199151.71</v>
      </c>
      <c r="S448" s="10" t="s">
        <v>51</v>
      </c>
    </row>
    <row r="449" spans="1:20" x14ac:dyDescent="0.25">
      <c r="A449" s="7">
        <f t="shared" si="43"/>
        <v>437</v>
      </c>
      <c r="B449" s="35">
        <f t="shared" si="46"/>
        <v>437</v>
      </c>
      <c r="C449" s="41">
        <v>44965</v>
      </c>
      <c r="D449" s="54">
        <v>703</v>
      </c>
      <c r="E449" s="6">
        <v>44958</v>
      </c>
      <c r="F449" s="5" t="s">
        <v>172</v>
      </c>
      <c r="G449" s="34">
        <v>42008.55</v>
      </c>
      <c r="J449" s="5" t="s">
        <v>174</v>
      </c>
      <c r="K449" s="5" t="s">
        <v>28</v>
      </c>
      <c r="L449" s="8">
        <v>44987</v>
      </c>
      <c r="M449" s="37">
        <v>44991</v>
      </c>
      <c r="Q449" s="42">
        <v>44979</v>
      </c>
      <c r="R449" s="9">
        <f t="shared" si="45"/>
        <v>42008.55</v>
      </c>
      <c r="S449" s="5">
        <v>782</v>
      </c>
      <c r="T449" s="43">
        <v>44984</v>
      </c>
    </row>
    <row r="450" spans="1:20" x14ac:dyDescent="0.25">
      <c r="A450" s="7">
        <f t="shared" si="43"/>
        <v>438</v>
      </c>
      <c r="B450" s="35">
        <f t="shared" si="46"/>
        <v>438</v>
      </c>
      <c r="C450" s="41">
        <v>44965</v>
      </c>
      <c r="D450" s="54">
        <v>1732</v>
      </c>
      <c r="E450" s="6">
        <v>44959</v>
      </c>
      <c r="F450" s="5" t="s">
        <v>159</v>
      </c>
      <c r="G450" s="34">
        <v>4268.01</v>
      </c>
      <c r="I450" s="7" t="s">
        <v>160</v>
      </c>
      <c r="J450" s="5" t="s">
        <v>161</v>
      </c>
      <c r="K450" s="5" t="s">
        <v>28</v>
      </c>
      <c r="L450" s="8">
        <v>44987</v>
      </c>
      <c r="M450" s="37">
        <v>44991</v>
      </c>
      <c r="Q450" s="42">
        <v>44972</v>
      </c>
      <c r="R450" s="9">
        <f t="shared" si="45"/>
        <v>4268.01</v>
      </c>
      <c r="S450" s="5">
        <v>745</v>
      </c>
      <c r="T450" s="43">
        <v>44981</v>
      </c>
    </row>
    <row r="451" spans="1:20" x14ac:dyDescent="0.25">
      <c r="A451" s="7">
        <f t="shared" si="43"/>
        <v>439</v>
      </c>
      <c r="B451" s="35">
        <f t="shared" si="46"/>
        <v>439</v>
      </c>
      <c r="C451" s="41">
        <v>44965</v>
      </c>
      <c r="D451" s="54">
        <v>20200507035</v>
      </c>
      <c r="E451" s="6">
        <v>44958</v>
      </c>
      <c r="F451" s="5" t="s">
        <v>42</v>
      </c>
      <c r="G451" s="34">
        <v>62898.19</v>
      </c>
      <c r="I451" s="7" t="s">
        <v>63</v>
      </c>
      <c r="J451" s="5" t="s">
        <v>61</v>
      </c>
      <c r="K451" s="5" t="s">
        <v>28</v>
      </c>
      <c r="L451" s="8">
        <v>44986</v>
      </c>
      <c r="M451" s="37">
        <v>44986</v>
      </c>
      <c r="Q451" s="10" t="s">
        <v>466</v>
      </c>
      <c r="R451" s="9">
        <f t="shared" si="45"/>
        <v>62898.19</v>
      </c>
      <c r="S451" s="10" t="s">
        <v>466</v>
      </c>
    </row>
    <row r="452" spans="1:20" x14ac:dyDescent="0.25">
      <c r="A452" s="7">
        <f t="shared" si="43"/>
        <v>440</v>
      </c>
      <c r="B452" s="35">
        <f t="shared" si="46"/>
        <v>440</v>
      </c>
      <c r="C452" s="41">
        <v>44965</v>
      </c>
      <c r="D452" s="54">
        <v>20200507036</v>
      </c>
      <c r="E452" s="6">
        <v>44958</v>
      </c>
      <c r="F452" s="5" t="s">
        <v>42</v>
      </c>
      <c r="G452" s="34">
        <v>29002.83</v>
      </c>
      <c r="I452" s="7" t="s">
        <v>63</v>
      </c>
      <c r="J452" s="5" t="s">
        <v>438</v>
      </c>
      <c r="K452" s="5" t="s">
        <v>28</v>
      </c>
      <c r="L452" s="8">
        <v>44986</v>
      </c>
      <c r="M452" s="37">
        <v>44986</v>
      </c>
      <c r="Q452" s="10" t="s">
        <v>462</v>
      </c>
      <c r="R452" s="9">
        <f t="shared" si="45"/>
        <v>29002.83</v>
      </c>
      <c r="S452" s="10" t="s">
        <v>462</v>
      </c>
    </row>
    <row r="453" spans="1:20" x14ac:dyDescent="0.25">
      <c r="A453" s="7">
        <f t="shared" si="43"/>
        <v>441</v>
      </c>
      <c r="B453" s="35">
        <f t="shared" si="46"/>
        <v>441</v>
      </c>
      <c r="C453" s="41">
        <v>44965</v>
      </c>
      <c r="D453" s="54">
        <v>231400023</v>
      </c>
      <c r="E453" s="6">
        <v>44957</v>
      </c>
      <c r="F453" s="5" t="s">
        <v>124</v>
      </c>
      <c r="G453" s="34">
        <v>1579446.21</v>
      </c>
      <c r="I453" s="7" t="s">
        <v>128</v>
      </c>
      <c r="J453" s="5" t="s">
        <v>440</v>
      </c>
      <c r="K453" s="5" t="s">
        <v>130</v>
      </c>
      <c r="L453" s="8">
        <v>44985</v>
      </c>
      <c r="Q453" s="42">
        <v>44974</v>
      </c>
      <c r="R453" s="9">
        <f t="shared" si="45"/>
        <v>1579446.21</v>
      </c>
      <c r="S453" s="5">
        <v>721</v>
      </c>
      <c r="T453" s="43">
        <v>44980</v>
      </c>
    </row>
    <row r="454" spans="1:20" x14ac:dyDescent="0.25">
      <c r="A454" s="7">
        <f t="shared" si="43"/>
        <v>442</v>
      </c>
      <c r="B454" s="35">
        <f t="shared" si="46"/>
        <v>442</v>
      </c>
      <c r="C454" s="41">
        <v>44965</v>
      </c>
      <c r="D454" s="54">
        <v>230134059</v>
      </c>
      <c r="E454" s="6">
        <v>44963</v>
      </c>
      <c r="F454" s="5" t="s">
        <v>121</v>
      </c>
      <c r="G454" s="34">
        <v>22312.09</v>
      </c>
      <c r="J454" s="5" t="s">
        <v>425</v>
      </c>
      <c r="K454" s="5" t="s">
        <v>28</v>
      </c>
      <c r="L454" s="8">
        <v>44978</v>
      </c>
      <c r="Q454" s="10" t="s">
        <v>51</v>
      </c>
      <c r="R454" s="9">
        <f t="shared" si="45"/>
        <v>22312.09</v>
      </c>
      <c r="S454" s="10" t="s">
        <v>51</v>
      </c>
    </row>
    <row r="455" spans="1:20" x14ac:dyDescent="0.25">
      <c r="A455" s="7">
        <f t="shared" si="43"/>
        <v>443</v>
      </c>
      <c r="B455" s="35">
        <f t="shared" si="46"/>
        <v>443</v>
      </c>
      <c r="C455" s="41">
        <v>44965</v>
      </c>
      <c r="D455" s="54">
        <v>369</v>
      </c>
      <c r="E455" s="6">
        <v>44960</v>
      </c>
      <c r="F455" s="5" t="s">
        <v>115</v>
      </c>
      <c r="G455" s="34">
        <v>4584.33</v>
      </c>
      <c r="I455" s="7" t="s">
        <v>116</v>
      </c>
      <c r="J455" s="5" t="s">
        <v>432</v>
      </c>
      <c r="K455" s="5" t="s">
        <v>47</v>
      </c>
      <c r="L455" s="8">
        <v>44961</v>
      </c>
      <c r="Q455" s="10" t="s">
        <v>51</v>
      </c>
      <c r="R455" s="9">
        <f t="shared" si="45"/>
        <v>4584.33</v>
      </c>
      <c r="S455" s="10" t="s">
        <v>51</v>
      </c>
    </row>
    <row r="456" spans="1:20" x14ac:dyDescent="0.25">
      <c r="A456" s="7">
        <f t="shared" si="43"/>
        <v>444</v>
      </c>
      <c r="B456" s="35">
        <f t="shared" si="46"/>
        <v>444</v>
      </c>
      <c r="C456" s="41">
        <v>44965</v>
      </c>
      <c r="D456" s="54">
        <v>368</v>
      </c>
      <c r="E456" s="6">
        <v>44960</v>
      </c>
      <c r="F456" s="5" t="s">
        <v>115</v>
      </c>
      <c r="G456" s="34">
        <v>84358.37</v>
      </c>
      <c r="I456" s="7" t="s">
        <v>116</v>
      </c>
      <c r="J456" s="5" t="s">
        <v>118</v>
      </c>
      <c r="K456" s="5" t="s">
        <v>47</v>
      </c>
      <c r="L456" s="8">
        <v>44961</v>
      </c>
      <c r="Q456" s="10" t="s">
        <v>51</v>
      </c>
      <c r="R456" s="9">
        <f t="shared" si="45"/>
        <v>84358.37</v>
      </c>
      <c r="S456" s="10" t="s">
        <v>51</v>
      </c>
    </row>
    <row r="457" spans="1:20" x14ac:dyDescent="0.25">
      <c r="A457" s="7">
        <f t="shared" si="43"/>
        <v>445</v>
      </c>
      <c r="B457" s="35">
        <f t="shared" si="46"/>
        <v>445</v>
      </c>
      <c r="C457" s="41">
        <v>44965</v>
      </c>
      <c r="D457" s="54">
        <v>4400732719</v>
      </c>
      <c r="E457" s="6">
        <v>44957</v>
      </c>
      <c r="F457" s="5" t="s">
        <v>441</v>
      </c>
      <c r="G457" s="34">
        <v>2835</v>
      </c>
      <c r="J457" s="5" t="s">
        <v>442</v>
      </c>
      <c r="K457" s="5" t="s">
        <v>71</v>
      </c>
      <c r="L457" s="8">
        <v>44987</v>
      </c>
      <c r="Q457" s="42">
        <v>44970</v>
      </c>
      <c r="R457" s="9">
        <f t="shared" si="45"/>
        <v>2835</v>
      </c>
      <c r="S457" s="5">
        <v>732</v>
      </c>
      <c r="T457" s="43">
        <v>44980</v>
      </c>
    </row>
    <row r="458" spans="1:20" x14ac:dyDescent="0.25">
      <c r="A458" s="7">
        <f t="shared" si="43"/>
        <v>446</v>
      </c>
      <c r="B458" s="35">
        <f t="shared" si="46"/>
        <v>446</v>
      </c>
      <c r="C458" s="41">
        <v>44965</v>
      </c>
      <c r="D458" s="54">
        <v>230301252810</v>
      </c>
      <c r="E458" s="6">
        <v>44958</v>
      </c>
      <c r="F458" s="5" t="s">
        <v>95</v>
      </c>
      <c r="G458" s="34">
        <v>842.52</v>
      </c>
      <c r="J458" s="5" t="s">
        <v>67</v>
      </c>
      <c r="K458" s="5" t="s">
        <v>28</v>
      </c>
      <c r="L458" s="8">
        <v>44980</v>
      </c>
      <c r="Q458" s="42">
        <v>44972</v>
      </c>
      <c r="R458" s="9">
        <f t="shared" si="45"/>
        <v>842.52</v>
      </c>
      <c r="S458" s="5">
        <v>622</v>
      </c>
      <c r="T458" s="43">
        <v>44973</v>
      </c>
    </row>
    <row r="459" spans="1:20" x14ac:dyDescent="0.25">
      <c r="A459" s="7">
        <f t="shared" si="43"/>
        <v>447</v>
      </c>
      <c r="B459" s="35">
        <f t="shared" si="46"/>
        <v>447</v>
      </c>
      <c r="C459" s="41">
        <v>44965</v>
      </c>
      <c r="D459" s="54">
        <v>545887828</v>
      </c>
      <c r="E459" s="6">
        <v>44959</v>
      </c>
      <c r="F459" s="5" t="s">
        <v>89</v>
      </c>
      <c r="G459" s="34">
        <v>520.52</v>
      </c>
      <c r="J459" s="5" t="s">
        <v>67</v>
      </c>
      <c r="K459" s="5" t="s">
        <v>28</v>
      </c>
      <c r="L459" s="8">
        <v>44989</v>
      </c>
      <c r="Q459" s="42">
        <v>44970</v>
      </c>
      <c r="R459" s="9">
        <f t="shared" si="45"/>
        <v>520.52</v>
      </c>
      <c r="S459" s="5">
        <v>803</v>
      </c>
      <c r="T459" s="43">
        <v>44985</v>
      </c>
    </row>
    <row r="460" spans="1:20" x14ac:dyDescent="0.25">
      <c r="A460" s="7">
        <f t="shared" si="43"/>
        <v>448</v>
      </c>
      <c r="B460" s="35">
        <f t="shared" si="46"/>
        <v>448</v>
      </c>
      <c r="C460" s="41">
        <v>44965</v>
      </c>
      <c r="D460" s="54">
        <v>546020472</v>
      </c>
      <c r="E460" s="6">
        <v>44959</v>
      </c>
      <c r="F460" s="5" t="s">
        <v>89</v>
      </c>
      <c r="G460" s="34">
        <v>741.37</v>
      </c>
      <c r="J460" s="5" t="s">
        <v>67</v>
      </c>
      <c r="K460" s="5" t="s">
        <v>28</v>
      </c>
      <c r="L460" s="8">
        <v>44989</v>
      </c>
      <c r="Q460" s="42">
        <v>44970</v>
      </c>
      <c r="R460" s="9">
        <f t="shared" si="45"/>
        <v>741.37</v>
      </c>
      <c r="S460" s="5">
        <v>801</v>
      </c>
      <c r="T460" s="43">
        <v>44985</v>
      </c>
    </row>
    <row r="461" spans="1:20" x14ac:dyDescent="0.25">
      <c r="A461" s="7">
        <f t="shared" si="43"/>
        <v>449</v>
      </c>
      <c r="B461" s="35">
        <f t="shared" si="46"/>
        <v>449</v>
      </c>
      <c r="C461" s="41">
        <v>44965</v>
      </c>
      <c r="D461" s="54">
        <v>23005</v>
      </c>
      <c r="E461" s="6">
        <v>44963</v>
      </c>
      <c r="F461" s="5" t="s">
        <v>183</v>
      </c>
      <c r="G461" s="34">
        <v>31460.16</v>
      </c>
      <c r="I461" s="7" t="s">
        <v>436</v>
      </c>
      <c r="J461" s="5" t="s">
        <v>437</v>
      </c>
      <c r="K461" s="5" t="s">
        <v>408</v>
      </c>
      <c r="L461" s="8">
        <v>44993</v>
      </c>
      <c r="Q461" s="10" t="s">
        <v>51</v>
      </c>
      <c r="R461" s="9">
        <f t="shared" si="45"/>
        <v>31460.16</v>
      </c>
      <c r="S461" s="10" t="s">
        <v>51</v>
      </c>
    </row>
    <row r="462" spans="1:20" x14ac:dyDescent="0.25">
      <c r="A462" s="7">
        <f t="shared" si="43"/>
        <v>450</v>
      </c>
      <c r="B462" s="35">
        <f t="shared" si="46"/>
        <v>450</v>
      </c>
      <c r="C462" s="41">
        <v>44965</v>
      </c>
      <c r="D462" s="54">
        <v>180581</v>
      </c>
      <c r="E462" s="6">
        <v>44957</v>
      </c>
      <c r="F462" s="5" t="s">
        <v>443</v>
      </c>
      <c r="G462" s="34">
        <v>6822.27</v>
      </c>
      <c r="J462" s="5" t="s">
        <v>444</v>
      </c>
      <c r="K462" s="5" t="s">
        <v>47</v>
      </c>
      <c r="L462" s="8">
        <v>44985</v>
      </c>
      <c r="Q462" s="42">
        <v>44988</v>
      </c>
      <c r="R462" s="9">
        <f t="shared" si="45"/>
        <v>6822.27</v>
      </c>
      <c r="S462" s="5">
        <v>842</v>
      </c>
      <c r="T462" s="43">
        <v>44988</v>
      </c>
    </row>
    <row r="463" spans="1:20" x14ac:dyDescent="0.25">
      <c r="A463" s="7">
        <f t="shared" si="43"/>
        <v>451</v>
      </c>
      <c r="B463" s="35">
        <f t="shared" si="46"/>
        <v>451</v>
      </c>
      <c r="C463" s="41">
        <v>44965</v>
      </c>
      <c r="D463" s="54">
        <v>3143</v>
      </c>
      <c r="E463" s="6">
        <v>44957</v>
      </c>
      <c r="F463" s="5" t="s">
        <v>196</v>
      </c>
      <c r="G463" s="34">
        <v>35729.620000000003</v>
      </c>
      <c r="I463" s="7" t="s">
        <v>199</v>
      </c>
      <c r="J463" s="5" t="s">
        <v>445</v>
      </c>
      <c r="K463" s="5" t="s">
        <v>168</v>
      </c>
      <c r="L463" s="8">
        <v>44985</v>
      </c>
      <c r="Q463" s="42">
        <v>44974</v>
      </c>
      <c r="R463" s="9">
        <f t="shared" si="45"/>
        <v>35729.620000000003</v>
      </c>
      <c r="S463" s="5">
        <v>835</v>
      </c>
      <c r="T463" s="43">
        <v>44988</v>
      </c>
    </row>
    <row r="464" spans="1:20" x14ac:dyDescent="0.25">
      <c r="A464" s="7">
        <f t="shared" si="43"/>
        <v>452</v>
      </c>
      <c r="B464" s="35">
        <f t="shared" si="46"/>
        <v>452</v>
      </c>
      <c r="C464" s="41">
        <v>44965</v>
      </c>
      <c r="D464" s="54">
        <v>3144</v>
      </c>
      <c r="E464" s="6">
        <v>44957</v>
      </c>
      <c r="F464" s="5" t="s">
        <v>196</v>
      </c>
      <c r="G464" s="34">
        <v>24159.78</v>
      </c>
      <c r="I464" s="7" t="s">
        <v>197</v>
      </c>
      <c r="J464" s="5" t="s">
        <v>198</v>
      </c>
      <c r="K464" s="5" t="s">
        <v>168</v>
      </c>
      <c r="L464" s="8">
        <v>44985</v>
      </c>
      <c r="Q464" s="42">
        <v>44974</v>
      </c>
      <c r="R464" s="9">
        <f t="shared" si="45"/>
        <v>24159.78</v>
      </c>
      <c r="S464" s="5">
        <v>835</v>
      </c>
      <c r="T464" s="43">
        <v>44988</v>
      </c>
    </row>
    <row r="465" spans="1:20" x14ac:dyDescent="0.25">
      <c r="A465" s="7">
        <f t="shared" si="43"/>
        <v>453</v>
      </c>
      <c r="B465" s="35">
        <f t="shared" si="46"/>
        <v>453</v>
      </c>
      <c r="C465" s="41">
        <v>44965</v>
      </c>
      <c r="D465" s="54">
        <v>70096128</v>
      </c>
      <c r="E465" s="6">
        <v>44956</v>
      </c>
      <c r="F465" s="5" t="s">
        <v>189</v>
      </c>
      <c r="G465" s="34">
        <v>9038.11</v>
      </c>
      <c r="J465" s="5" t="s">
        <v>190</v>
      </c>
      <c r="K465" s="5" t="s">
        <v>28</v>
      </c>
      <c r="L465" s="8">
        <v>44971</v>
      </c>
      <c r="Q465" s="10" t="s">
        <v>51</v>
      </c>
      <c r="R465" s="9">
        <f t="shared" si="45"/>
        <v>9038.11</v>
      </c>
      <c r="S465" s="10" t="s">
        <v>51</v>
      </c>
    </row>
    <row r="466" spans="1:20" x14ac:dyDescent="0.25">
      <c r="A466" s="7">
        <f t="shared" si="43"/>
        <v>454</v>
      </c>
      <c r="B466" s="35">
        <f t="shared" si="46"/>
        <v>454</v>
      </c>
      <c r="C466" s="41">
        <v>44965</v>
      </c>
      <c r="D466" s="54">
        <v>70091676</v>
      </c>
      <c r="E466" s="6">
        <v>44953</v>
      </c>
      <c r="F466" s="5" t="s">
        <v>189</v>
      </c>
      <c r="G466" s="34">
        <v>9038.11</v>
      </c>
      <c r="J466" s="5" t="s">
        <v>190</v>
      </c>
      <c r="K466" s="5" t="s">
        <v>28</v>
      </c>
      <c r="L466" s="8">
        <v>44971</v>
      </c>
      <c r="Q466" s="10" t="s">
        <v>470</v>
      </c>
      <c r="R466" s="9">
        <f t="shared" si="45"/>
        <v>9038.11</v>
      </c>
      <c r="S466" s="10" t="s">
        <v>470</v>
      </c>
    </row>
    <row r="467" spans="1:20" x14ac:dyDescent="0.25">
      <c r="A467" s="7">
        <f t="shared" si="43"/>
        <v>455</v>
      </c>
      <c r="B467" s="35">
        <f t="shared" si="46"/>
        <v>455</v>
      </c>
      <c r="C467" s="41">
        <v>44965</v>
      </c>
      <c r="D467" s="54">
        <v>70094204</v>
      </c>
      <c r="E467" s="6">
        <v>44955</v>
      </c>
      <c r="F467" s="5" t="s">
        <v>189</v>
      </c>
      <c r="G467" s="34">
        <v>-9038.11</v>
      </c>
      <c r="J467" s="5" t="s">
        <v>190</v>
      </c>
      <c r="K467" s="5" t="s">
        <v>28</v>
      </c>
      <c r="L467" s="8">
        <v>44971</v>
      </c>
      <c r="Q467" s="10" t="s">
        <v>471</v>
      </c>
      <c r="R467" s="9">
        <f t="shared" si="45"/>
        <v>-9038.11</v>
      </c>
      <c r="S467" s="10" t="s">
        <v>471</v>
      </c>
    </row>
    <row r="468" spans="1:20" x14ac:dyDescent="0.25">
      <c r="A468" s="7">
        <f t="shared" si="43"/>
        <v>456</v>
      </c>
      <c r="B468" s="35">
        <f t="shared" ref="B468:B485" si="47">A468</f>
        <v>456</v>
      </c>
      <c r="C468" s="41">
        <v>44966</v>
      </c>
      <c r="D468" s="54">
        <v>2023000037</v>
      </c>
      <c r="E468" s="6">
        <v>44965</v>
      </c>
      <c r="F468" s="5" t="s">
        <v>448</v>
      </c>
      <c r="G468" s="34">
        <v>277.98</v>
      </c>
      <c r="J468" s="5" t="s">
        <v>449</v>
      </c>
      <c r="K468" s="5" t="s">
        <v>34</v>
      </c>
      <c r="L468" s="8">
        <v>44993</v>
      </c>
      <c r="Q468" s="42">
        <v>44977</v>
      </c>
      <c r="R468" s="9">
        <f t="shared" si="45"/>
        <v>277.98</v>
      </c>
      <c r="S468" s="5">
        <v>658</v>
      </c>
      <c r="T468" s="43">
        <v>44978</v>
      </c>
    </row>
    <row r="469" spans="1:20" x14ac:dyDescent="0.25">
      <c r="A469" s="7">
        <f t="shared" si="43"/>
        <v>457</v>
      </c>
      <c r="B469" s="35">
        <f t="shared" si="47"/>
        <v>457</v>
      </c>
      <c r="C469" s="41">
        <v>44966</v>
      </c>
      <c r="D469" s="54">
        <v>87225</v>
      </c>
      <c r="E469" s="6">
        <v>44965</v>
      </c>
      <c r="F469" s="5" t="s">
        <v>450</v>
      </c>
      <c r="G469" s="34">
        <v>1590</v>
      </c>
      <c r="J469" s="5" t="s">
        <v>451</v>
      </c>
      <c r="K469" s="5" t="s">
        <v>105</v>
      </c>
      <c r="L469" s="8">
        <v>44993</v>
      </c>
      <c r="Q469" s="42">
        <v>44971</v>
      </c>
      <c r="R469" s="9">
        <f t="shared" si="45"/>
        <v>1590</v>
      </c>
      <c r="S469" s="5">
        <v>629</v>
      </c>
      <c r="T469" s="43">
        <v>44973</v>
      </c>
    </row>
    <row r="470" spans="1:20" x14ac:dyDescent="0.25">
      <c r="A470" s="7">
        <f t="shared" si="43"/>
        <v>458</v>
      </c>
      <c r="B470" s="35">
        <f t="shared" si="47"/>
        <v>458</v>
      </c>
      <c r="C470" s="41">
        <v>44966</v>
      </c>
      <c r="D470" s="54">
        <v>230200518</v>
      </c>
      <c r="E470" s="6">
        <v>44963</v>
      </c>
      <c r="F470" s="5" t="s">
        <v>90</v>
      </c>
      <c r="G470" s="34">
        <v>5248.44</v>
      </c>
      <c r="I470" s="7" t="s">
        <v>181</v>
      </c>
      <c r="J470" s="5" t="s">
        <v>67</v>
      </c>
      <c r="K470" s="5" t="s">
        <v>28</v>
      </c>
      <c r="L470" s="8">
        <v>44993</v>
      </c>
      <c r="M470" s="37">
        <v>44993</v>
      </c>
      <c r="Q470" s="42">
        <v>44977</v>
      </c>
      <c r="R470" s="9">
        <f t="shared" si="45"/>
        <v>5248.44</v>
      </c>
      <c r="S470" s="5">
        <v>854</v>
      </c>
      <c r="T470" s="43">
        <v>44991</v>
      </c>
    </row>
    <row r="471" spans="1:20" x14ac:dyDescent="0.25">
      <c r="A471" s="7">
        <f t="shared" si="43"/>
        <v>459</v>
      </c>
      <c r="B471" s="35">
        <f t="shared" si="47"/>
        <v>459</v>
      </c>
      <c r="C471" s="41">
        <v>44966</v>
      </c>
      <c r="D471" s="54">
        <v>230200511</v>
      </c>
      <c r="E471" s="6">
        <v>44960</v>
      </c>
      <c r="F471" s="5" t="s">
        <v>90</v>
      </c>
      <c r="G471" s="34">
        <v>24018</v>
      </c>
      <c r="I471" s="7" t="s">
        <v>177</v>
      </c>
      <c r="J471" s="5" t="s">
        <v>179</v>
      </c>
      <c r="K471" s="5" t="s">
        <v>28</v>
      </c>
      <c r="L471" s="8">
        <v>44990</v>
      </c>
      <c r="M471" s="37">
        <v>44993</v>
      </c>
      <c r="Q471" s="42">
        <v>44977</v>
      </c>
      <c r="R471" s="9">
        <f t="shared" si="45"/>
        <v>24018</v>
      </c>
      <c r="S471" s="5">
        <v>824</v>
      </c>
      <c r="T471" s="43">
        <v>44987</v>
      </c>
    </row>
    <row r="472" spans="1:20" x14ac:dyDescent="0.25">
      <c r="A472" s="7">
        <f t="shared" si="43"/>
        <v>460</v>
      </c>
      <c r="B472" s="35">
        <f t="shared" si="47"/>
        <v>460</v>
      </c>
      <c r="C472" s="41">
        <v>44966</v>
      </c>
      <c r="D472" s="54">
        <v>230200522</v>
      </c>
      <c r="E472" s="6">
        <v>44963</v>
      </c>
      <c r="F472" s="5" t="s">
        <v>90</v>
      </c>
      <c r="G472" s="34">
        <v>119431.07</v>
      </c>
      <c r="I472" s="7" t="s">
        <v>177</v>
      </c>
      <c r="J472" s="5" t="s">
        <v>67</v>
      </c>
      <c r="K472" s="5" t="s">
        <v>28</v>
      </c>
      <c r="L472" s="8">
        <v>44993</v>
      </c>
      <c r="M472" s="37">
        <v>44993</v>
      </c>
      <c r="Q472" s="42">
        <v>44977</v>
      </c>
      <c r="R472" s="9">
        <f t="shared" si="45"/>
        <v>119431.07</v>
      </c>
      <c r="S472" s="5">
        <v>853</v>
      </c>
      <c r="T472" s="43">
        <v>44991</v>
      </c>
    </row>
    <row r="473" spans="1:20" x14ac:dyDescent="0.25">
      <c r="A473" s="7">
        <f t="shared" si="43"/>
        <v>461</v>
      </c>
      <c r="B473" s="35">
        <f t="shared" si="47"/>
        <v>461</v>
      </c>
      <c r="C473" s="41">
        <v>44966</v>
      </c>
      <c r="D473" s="54">
        <v>7010965</v>
      </c>
      <c r="E473" s="6">
        <v>44957</v>
      </c>
      <c r="F473" s="5" t="s">
        <v>452</v>
      </c>
      <c r="G473" s="34">
        <v>892.5</v>
      </c>
      <c r="I473" s="7" t="s">
        <v>156</v>
      </c>
      <c r="J473" s="5" t="s">
        <v>67</v>
      </c>
      <c r="K473" s="5" t="s">
        <v>158</v>
      </c>
      <c r="L473" s="8">
        <v>44987</v>
      </c>
      <c r="M473" s="37">
        <v>44993</v>
      </c>
      <c r="Q473" s="42">
        <v>44977</v>
      </c>
      <c r="R473" s="9">
        <f t="shared" si="45"/>
        <v>892.5</v>
      </c>
      <c r="S473" s="5">
        <v>735</v>
      </c>
      <c r="T473" s="43">
        <v>44980</v>
      </c>
    </row>
    <row r="474" spans="1:20" x14ac:dyDescent="0.25">
      <c r="A474" s="7">
        <f t="shared" si="43"/>
        <v>462</v>
      </c>
      <c r="B474" s="35">
        <f t="shared" si="47"/>
        <v>462</v>
      </c>
      <c r="C474" s="41">
        <v>44966</v>
      </c>
      <c r="D474" s="54">
        <v>23401620</v>
      </c>
      <c r="E474" s="6">
        <v>44957</v>
      </c>
      <c r="F474" s="5" t="s">
        <v>70</v>
      </c>
      <c r="G474" s="34">
        <v>714</v>
      </c>
      <c r="J474" s="5" t="s">
        <v>67</v>
      </c>
      <c r="K474" s="5" t="s">
        <v>71</v>
      </c>
      <c r="L474" s="8">
        <v>44985</v>
      </c>
      <c r="M474" s="37">
        <v>44993</v>
      </c>
      <c r="Q474" s="42">
        <v>44971</v>
      </c>
      <c r="R474" s="9">
        <f t="shared" si="45"/>
        <v>714</v>
      </c>
      <c r="S474" s="5">
        <v>740</v>
      </c>
      <c r="T474" s="43">
        <v>44980</v>
      </c>
    </row>
    <row r="475" spans="1:20" x14ac:dyDescent="0.25">
      <c r="A475" s="7">
        <f t="shared" si="43"/>
        <v>463</v>
      </c>
      <c r="B475" s="35">
        <f t="shared" si="47"/>
        <v>463</v>
      </c>
      <c r="C475" s="41">
        <v>44966</v>
      </c>
      <c r="D475" s="54">
        <v>2301601</v>
      </c>
      <c r="E475" s="6">
        <v>44965</v>
      </c>
      <c r="F475" s="5" t="s">
        <v>123</v>
      </c>
      <c r="G475" s="34">
        <v>417.87</v>
      </c>
      <c r="J475" s="5" t="s">
        <v>33</v>
      </c>
      <c r="K475" s="5" t="s">
        <v>34</v>
      </c>
      <c r="L475" s="8">
        <v>44995</v>
      </c>
      <c r="M475" s="37">
        <v>44993</v>
      </c>
      <c r="Q475" s="42">
        <v>44972</v>
      </c>
      <c r="R475" s="9">
        <f t="shared" si="45"/>
        <v>417.87</v>
      </c>
      <c r="S475" s="5">
        <v>798</v>
      </c>
      <c r="T475" s="43">
        <v>44985</v>
      </c>
    </row>
    <row r="476" spans="1:20" x14ac:dyDescent="0.25">
      <c r="A476" s="7">
        <f t="shared" si="43"/>
        <v>464</v>
      </c>
      <c r="B476" s="35">
        <f t="shared" si="47"/>
        <v>464</v>
      </c>
      <c r="C476" s="41">
        <v>44966</v>
      </c>
      <c r="D476" s="54">
        <v>311386</v>
      </c>
      <c r="E476" s="6">
        <v>44964</v>
      </c>
      <c r="F476" s="5" t="s">
        <v>453</v>
      </c>
      <c r="G476" s="34">
        <v>48.99</v>
      </c>
      <c r="I476" s="80" t="s">
        <v>454</v>
      </c>
      <c r="J476" s="5" t="s">
        <v>67</v>
      </c>
      <c r="K476" s="5" t="s">
        <v>188</v>
      </c>
      <c r="L476" s="8">
        <v>44978</v>
      </c>
      <c r="M476" s="37">
        <v>44993</v>
      </c>
      <c r="Q476" s="42">
        <v>44970</v>
      </c>
      <c r="R476" s="9">
        <f t="shared" si="45"/>
        <v>48.99</v>
      </c>
      <c r="S476" s="5">
        <v>626</v>
      </c>
      <c r="T476" s="43">
        <v>44973</v>
      </c>
    </row>
    <row r="477" spans="1:20" x14ac:dyDescent="0.25">
      <c r="A477" s="7">
        <f t="shared" si="43"/>
        <v>465</v>
      </c>
      <c r="B477" s="35">
        <f t="shared" si="47"/>
        <v>465</v>
      </c>
      <c r="C477" s="41">
        <v>44966</v>
      </c>
      <c r="D477" s="54">
        <v>311385</v>
      </c>
      <c r="E477" s="6">
        <v>44964</v>
      </c>
      <c r="F477" s="5" t="s">
        <v>453</v>
      </c>
      <c r="G477" s="34">
        <v>196</v>
      </c>
      <c r="I477" s="80" t="s">
        <v>455</v>
      </c>
      <c r="J477" s="5" t="s">
        <v>67</v>
      </c>
      <c r="K477" s="5" t="s">
        <v>158</v>
      </c>
      <c r="L477" s="8">
        <v>44978</v>
      </c>
      <c r="M477" s="37">
        <v>44993</v>
      </c>
      <c r="Q477" s="42">
        <v>44977</v>
      </c>
      <c r="R477" s="9">
        <f t="shared" si="45"/>
        <v>196</v>
      </c>
      <c r="S477" s="5">
        <v>643</v>
      </c>
      <c r="T477" s="43">
        <v>44977</v>
      </c>
    </row>
    <row r="478" spans="1:20" x14ac:dyDescent="0.25">
      <c r="A478" s="7">
        <f t="shared" si="43"/>
        <v>466</v>
      </c>
      <c r="B478" s="35">
        <f t="shared" si="47"/>
        <v>466</v>
      </c>
      <c r="C478" s="41">
        <v>44966</v>
      </c>
      <c r="D478" s="54">
        <v>311383</v>
      </c>
      <c r="E478" s="6">
        <v>44964</v>
      </c>
      <c r="F478" s="5" t="s">
        <v>453</v>
      </c>
      <c r="G478" s="34">
        <v>245</v>
      </c>
      <c r="I478" s="80" t="s">
        <v>456</v>
      </c>
      <c r="J478" s="5" t="s">
        <v>67</v>
      </c>
      <c r="K478" s="5" t="s">
        <v>127</v>
      </c>
      <c r="L478" s="8">
        <v>44978</v>
      </c>
      <c r="M478" s="37">
        <v>44993</v>
      </c>
      <c r="Q478" s="42">
        <v>44972</v>
      </c>
      <c r="R478" s="9">
        <f t="shared" si="45"/>
        <v>245</v>
      </c>
      <c r="S478" s="5">
        <v>626</v>
      </c>
      <c r="T478" s="43">
        <v>44973</v>
      </c>
    </row>
    <row r="479" spans="1:20" x14ac:dyDescent="0.25">
      <c r="A479" s="7">
        <f t="shared" si="43"/>
        <v>467</v>
      </c>
      <c r="B479" s="35">
        <f t="shared" si="47"/>
        <v>467</v>
      </c>
      <c r="C479" s="41">
        <v>44966</v>
      </c>
      <c r="D479" s="54">
        <v>311382</v>
      </c>
      <c r="E479" s="6">
        <v>44964</v>
      </c>
      <c r="F479" s="5" t="s">
        <v>453</v>
      </c>
      <c r="G479" s="34">
        <v>147</v>
      </c>
      <c r="I479" s="80" t="s">
        <v>457</v>
      </c>
      <c r="J479" s="5" t="s">
        <v>67</v>
      </c>
      <c r="K479" s="5" t="s">
        <v>158</v>
      </c>
      <c r="L479" s="8">
        <v>44978</v>
      </c>
      <c r="M479" s="37">
        <v>44993</v>
      </c>
      <c r="Q479" s="42">
        <v>44977</v>
      </c>
      <c r="R479" s="9">
        <f t="shared" si="45"/>
        <v>147</v>
      </c>
      <c r="S479" s="5">
        <v>643</v>
      </c>
      <c r="T479" s="43">
        <v>44977</v>
      </c>
    </row>
    <row r="480" spans="1:20" x14ac:dyDescent="0.25">
      <c r="A480" s="7">
        <f t="shared" si="43"/>
        <v>468</v>
      </c>
      <c r="B480" s="35">
        <f t="shared" si="47"/>
        <v>468</v>
      </c>
      <c r="C480" s="41">
        <v>44966</v>
      </c>
      <c r="D480" s="54">
        <v>423039002471</v>
      </c>
      <c r="E480" s="6">
        <v>44965</v>
      </c>
      <c r="F480" s="5" t="s">
        <v>195</v>
      </c>
      <c r="G480" s="34">
        <v>2264.5700000000002</v>
      </c>
      <c r="J480" s="5" t="s">
        <v>33</v>
      </c>
      <c r="K480" s="5" t="s">
        <v>34</v>
      </c>
      <c r="L480" s="8">
        <v>44995</v>
      </c>
      <c r="M480" s="37">
        <v>44993</v>
      </c>
      <c r="Q480" s="42">
        <v>44977</v>
      </c>
      <c r="R480" s="9">
        <f t="shared" si="45"/>
        <v>2264.5700000000002</v>
      </c>
      <c r="S480" s="5">
        <v>821</v>
      </c>
      <c r="T480" s="43">
        <v>44987</v>
      </c>
    </row>
    <row r="481" spans="1:20" x14ac:dyDescent="0.25">
      <c r="A481" s="7">
        <f t="shared" si="43"/>
        <v>469</v>
      </c>
      <c r="B481" s="35">
        <f t="shared" si="47"/>
        <v>469</v>
      </c>
      <c r="C481" s="41">
        <v>44966</v>
      </c>
      <c r="D481" s="54">
        <v>423039002461</v>
      </c>
      <c r="E481" s="6">
        <v>44965</v>
      </c>
      <c r="F481" s="5" t="s">
        <v>195</v>
      </c>
      <c r="G481" s="34">
        <v>811.94</v>
      </c>
      <c r="J481" s="5" t="s">
        <v>33</v>
      </c>
      <c r="K481" s="5" t="s">
        <v>34</v>
      </c>
      <c r="L481" s="8">
        <v>44995</v>
      </c>
      <c r="M481" s="37">
        <v>44993</v>
      </c>
      <c r="Q481" s="42">
        <v>44972</v>
      </c>
      <c r="R481" s="9">
        <f t="shared" si="45"/>
        <v>811.94</v>
      </c>
      <c r="S481" s="5">
        <v>821</v>
      </c>
      <c r="T481" s="43">
        <v>44987</v>
      </c>
    </row>
    <row r="482" spans="1:20" x14ac:dyDescent="0.25">
      <c r="A482" s="7">
        <f t="shared" si="43"/>
        <v>470</v>
      </c>
      <c r="B482" s="35">
        <f t="shared" si="47"/>
        <v>470</v>
      </c>
      <c r="C482" s="41">
        <v>44966</v>
      </c>
      <c r="D482" s="54">
        <v>23008</v>
      </c>
      <c r="E482" s="6">
        <v>44965</v>
      </c>
      <c r="F482" s="5" t="s">
        <v>183</v>
      </c>
      <c r="G482" s="34">
        <v>26437.11</v>
      </c>
      <c r="J482" s="5" t="s">
        <v>459</v>
      </c>
      <c r="K482" s="5" t="s">
        <v>458</v>
      </c>
      <c r="L482" s="8">
        <v>44995</v>
      </c>
      <c r="M482" s="37">
        <v>44993</v>
      </c>
      <c r="Q482" s="42">
        <v>44977</v>
      </c>
      <c r="R482" s="9">
        <f t="shared" si="45"/>
        <v>26437.11</v>
      </c>
      <c r="S482" s="5">
        <v>869</v>
      </c>
      <c r="T482" s="43">
        <v>44992</v>
      </c>
    </row>
    <row r="483" spans="1:20" x14ac:dyDescent="0.25">
      <c r="A483" s="7">
        <f t="shared" si="43"/>
        <v>471</v>
      </c>
      <c r="B483" s="35">
        <f t="shared" si="47"/>
        <v>471</v>
      </c>
      <c r="C483" s="41">
        <v>44966</v>
      </c>
      <c r="D483" s="54">
        <v>230013860</v>
      </c>
      <c r="E483" s="6">
        <v>44964</v>
      </c>
      <c r="F483" s="5" t="s">
        <v>460</v>
      </c>
      <c r="G483" s="34">
        <v>610088.38</v>
      </c>
      <c r="J483" s="5" t="s">
        <v>122</v>
      </c>
      <c r="K483" s="5" t="s">
        <v>28</v>
      </c>
      <c r="L483" s="8">
        <v>44994</v>
      </c>
      <c r="M483" s="37">
        <v>44993</v>
      </c>
      <c r="Q483" s="42">
        <v>44977</v>
      </c>
      <c r="R483" s="9">
        <f t="shared" si="45"/>
        <v>610088.38</v>
      </c>
      <c r="S483" s="5">
        <v>845</v>
      </c>
      <c r="T483" s="43">
        <v>44991</v>
      </c>
    </row>
    <row r="484" spans="1:20" x14ac:dyDescent="0.25">
      <c r="A484" s="7">
        <f t="shared" ref="A484:A547" si="48">A483+1</f>
        <v>472</v>
      </c>
      <c r="B484" s="35">
        <f t="shared" si="47"/>
        <v>472</v>
      </c>
      <c r="C484" s="41">
        <v>44966</v>
      </c>
      <c r="D484" s="54">
        <v>20200507040</v>
      </c>
      <c r="E484" s="6">
        <v>44965</v>
      </c>
      <c r="F484" s="5" t="s">
        <v>42</v>
      </c>
      <c r="G484" s="34">
        <v>28885.58</v>
      </c>
      <c r="I484" s="7" t="s">
        <v>63</v>
      </c>
      <c r="J484" s="5" t="s">
        <v>461</v>
      </c>
      <c r="K484" s="5" t="s">
        <v>28</v>
      </c>
      <c r="L484" s="8">
        <v>44987</v>
      </c>
      <c r="M484" s="37">
        <v>44993</v>
      </c>
      <c r="Q484" s="42">
        <v>44977</v>
      </c>
      <c r="R484" s="9">
        <f t="shared" si="45"/>
        <v>28885.58</v>
      </c>
      <c r="S484" s="5">
        <v>777</v>
      </c>
      <c r="T484" s="43">
        <v>44984</v>
      </c>
    </row>
    <row r="485" spans="1:20" x14ac:dyDescent="0.25">
      <c r="A485" s="7">
        <f t="shared" si="48"/>
        <v>473</v>
      </c>
      <c r="B485" s="35">
        <f t="shared" si="47"/>
        <v>473</v>
      </c>
      <c r="C485" s="41">
        <v>44966</v>
      </c>
      <c r="D485" s="54">
        <v>20200507039</v>
      </c>
      <c r="E485" s="6">
        <v>44965</v>
      </c>
      <c r="F485" s="5" t="s">
        <v>42</v>
      </c>
      <c r="G485" s="34">
        <v>62643.89</v>
      </c>
      <c r="I485" s="7" t="s">
        <v>63</v>
      </c>
      <c r="J485" s="5" t="s">
        <v>61</v>
      </c>
      <c r="K485" s="5" t="s">
        <v>28</v>
      </c>
      <c r="L485" s="8">
        <v>44987</v>
      </c>
      <c r="M485" s="37">
        <v>44993</v>
      </c>
      <c r="Q485" s="42">
        <v>44977</v>
      </c>
      <c r="R485" s="9">
        <f t="shared" si="45"/>
        <v>62643.89</v>
      </c>
      <c r="S485" s="5">
        <v>776</v>
      </c>
      <c r="T485" s="43">
        <v>44984</v>
      </c>
    </row>
    <row r="486" spans="1:20" x14ac:dyDescent="0.25">
      <c r="A486" s="7">
        <f t="shared" si="48"/>
        <v>474</v>
      </c>
      <c r="B486" s="35">
        <f t="shared" ref="B486:B500" si="49">A486</f>
        <v>474</v>
      </c>
      <c r="C486" s="41">
        <v>44966</v>
      </c>
      <c r="D486" s="54">
        <v>20200507038</v>
      </c>
      <c r="E486" s="6">
        <v>44965</v>
      </c>
      <c r="F486" s="5" t="s">
        <v>42</v>
      </c>
      <c r="G486" s="34">
        <v>-29002.83</v>
      </c>
      <c r="I486" s="7" t="s">
        <v>63</v>
      </c>
      <c r="J486" s="5" t="s">
        <v>463</v>
      </c>
      <c r="K486" s="5" t="s">
        <v>28</v>
      </c>
      <c r="L486" s="8">
        <v>44986</v>
      </c>
      <c r="M486" s="37">
        <v>44993</v>
      </c>
      <c r="Q486" s="10" t="s">
        <v>464</v>
      </c>
      <c r="R486" s="9">
        <f t="shared" si="45"/>
        <v>-29002.83</v>
      </c>
      <c r="S486" s="10" t="s">
        <v>464</v>
      </c>
    </row>
    <row r="487" spans="1:20" x14ac:dyDescent="0.25">
      <c r="A487" s="7">
        <f t="shared" si="48"/>
        <v>475</v>
      </c>
      <c r="B487" s="35">
        <f t="shared" si="49"/>
        <v>475</v>
      </c>
      <c r="C487" s="41">
        <v>44966</v>
      </c>
      <c r="D487" s="54">
        <v>20200507037</v>
      </c>
      <c r="E487" s="6">
        <v>44965</v>
      </c>
      <c r="F487" s="5" t="s">
        <v>42</v>
      </c>
      <c r="G487" s="34">
        <v>-62898.19</v>
      </c>
      <c r="I487" s="7" t="s">
        <v>63</v>
      </c>
      <c r="J487" s="5" t="s">
        <v>463</v>
      </c>
      <c r="K487" s="5" t="s">
        <v>28</v>
      </c>
      <c r="L487" s="8">
        <v>44986</v>
      </c>
      <c r="M487" s="37">
        <v>44993</v>
      </c>
      <c r="Q487" s="10" t="s">
        <v>465</v>
      </c>
      <c r="R487" s="9">
        <f t="shared" si="45"/>
        <v>-62898.19</v>
      </c>
      <c r="S487" s="10" t="s">
        <v>465</v>
      </c>
    </row>
    <row r="488" spans="1:20" x14ac:dyDescent="0.25">
      <c r="A488" s="7">
        <f t="shared" si="48"/>
        <v>476</v>
      </c>
      <c r="B488" s="35">
        <f t="shared" si="49"/>
        <v>476</v>
      </c>
      <c r="C488" s="41">
        <v>44966</v>
      </c>
      <c r="D488" s="54">
        <v>230013860</v>
      </c>
      <c r="E488" s="6">
        <v>44964</v>
      </c>
      <c r="F488" s="5" t="s">
        <v>460</v>
      </c>
      <c r="G488" s="34">
        <v>610088.38</v>
      </c>
      <c r="J488" s="5" t="s">
        <v>122</v>
      </c>
      <c r="K488" s="5" t="s">
        <v>28</v>
      </c>
      <c r="L488" s="8">
        <v>44994</v>
      </c>
      <c r="Q488" s="10" t="s">
        <v>51</v>
      </c>
      <c r="R488" s="9">
        <f t="shared" si="45"/>
        <v>610088.38</v>
      </c>
      <c r="S488" s="10" t="s">
        <v>51</v>
      </c>
    </row>
    <row r="489" spans="1:20" x14ac:dyDescent="0.25">
      <c r="A489" s="7">
        <f t="shared" si="48"/>
        <v>477</v>
      </c>
      <c r="B489" s="35">
        <f t="shared" si="49"/>
        <v>477</v>
      </c>
      <c r="C489" s="41">
        <v>44966</v>
      </c>
      <c r="D489" s="54">
        <v>3</v>
      </c>
      <c r="E489" s="6">
        <v>44959</v>
      </c>
      <c r="F489" s="5" t="s">
        <v>45</v>
      </c>
      <c r="G489" s="34">
        <v>390574.22</v>
      </c>
      <c r="I489" s="7" t="s">
        <v>176</v>
      </c>
      <c r="J489" s="5" t="s">
        <v>467</v>
      </c>
      <c r="K489" s="5" t="s">
        <v>47</v>
      </c>
      <c r="L489" s="8">
        <v>44994</v>
      </c>
      <c r="Q489" s="42">
        <v>44986</v>
      </c>
      <c r="R489" s="9">
        <f t="shared" si="45"/>
        <v>390574.22</v>
      </c>
      <c r="S489" s="5">
        <v>828</v>
      </c>
      <c r="T489" s="43">
        <v>44987</v>
      </c>
    </row>
    <row r="490" spans="1:20" x14ac:dyDescent="0.25">
      <c r="A490" s="7">
        <f t="shared" si="48"/>
        <v>478</v>
      </c>
      <c r="B490" s="35">
        <f t="shared" si="49"/>
        <v>478</v>
      </c>
      <c r="C490" s="41">
        <v>44966</v>
      </c>
      <c r="D490" s="54">
        <v>23008</v>
      </c>
      <c r="E490" s="6">
        <v>44965</v>
      </c>
      <c r="F490" s="5" t="s">
        <v>183</v>
      </c>
      <c r="G490" s="34">
        <v>26437.11</v>
      </c>
      <c r="J490" s="5" t="s">
        <v>459</v>
      </c>
      <c r="K490" s="5" t="s">
        <v>458</v>
      </c>
      <c r="L490" s="8">
        <v>44995</v>
      </c>
      <c r="Q490" s="10" t="s">
        <v>51</v>
      </c>
      <c r="R490" s="9">
        <f t="shared" si="45"/>
        <v>26437.11</v>
      </c>
      <c r="S490" s="10" t="s">
        <v>51</v>
      </c>
    </row>
    <row r="491" spans="1:20" x14ac:dyDescent="0.25">
      <c r="A491" s="7">
        <f t="shared" si="48"/>
        <v>479</v>
      </c>
      <c r="B491" s="35">
        <f t="shared" si="49"/>
        <v>479</v>
      </c>
      <c r="C491" s="41">
        <v>44966</v>
      </c>
      <c r="D491" s="54">
        <v>23007</v>
      </c>
      <c r="E491" s="6">
        <v>44965</v>
      </c>
      <c r="F491" s="5" t="s">
        <v>183</v>
      </c>
      <c r="G491" s="34">
        <v>-31460.16</v>
      </c>
      <c r="J491" s="5" t="s">
        <v>463</v>
      </c>
      <c r="K491" s="5" t="s">
        <v>458</v>
      </c>
      <c r="L491" s="8">
        <v>44965</v>
      </c>
      <c r="M491" s="37">
        <v>45000</v>
      </c>
      <c r="P491" s="10" t="s">
        <v>520</v>
      </c>
      <c r="Q491" s="42">
        <v>44977</v>
      </c>
      <c r="R491" s="9">
        <f t="shared" si="45"/>
        <v>-31460.16</v>
      </c>
      <c r="S491" s="5">
        <v>869</v>
      </c>
      <c r="T491" s="43">
        <v>44992</v>
      </c>
    </row>
    <row r="492" spans="1:20" x14ac:dyDescent="0.25">
      <c r="A492" s="7">
        <f t="shared" si="48"/>
        <v>480</v>
      </c>
      <c r="B492" s="35">
        <f t="shared" si="49"/>
        <v>480</v>
      </c>
      <c r="C492" s="41">
        <v>44967</v>
      </c>
      <c r="D492" s="54">
        <v>188422</v>
      </c>
      <c r="E492" s="6">
        <v>44967</v>
      </c>
      <c r="F492" s="5" t="s">
        <v>473</v>
      </c>
      <c r="G492" s="34">
        <v>3518</v>
      </c>
      <c r="J492" s="5" t="s">
        <v>474</v>
      </c>
      <c r="K492" s="5" t="s">
        <v>28</v>
      </c>
      <c r="L492" s="8">
        <v>44966</v>
      </c>
      <c r="Q492" s="42">
        <v>44971</v>
      </c>
      <c r="R492" s="9">
        <f t="shared" si="45"/>
        <v>3518</v>
      </c>
      <c r="S492" s="5">
        <v>550</v>
      </c>
      <c r="T492" s="43">
        <v>44967</v>
      </c>
    </row>
    <row r="493" spans="1:20" x14ac:dyDescent="0.25">
      <c r="A493" s="7">
        <f t="shared" si="48"/>
        <v>481</v>
      </c>
      <c r="B493" s="35">
        <f t="shared" si="49"/>
        <v>481</v>
      </c>
      <c r="C493" s="41">
        <v>44970</v>
      </c>
      <c r="D493" s="54">
        <v>9970042</v>
      </c>
      <c r="E493" s="6">
        <v>44958</v>
      </c>
      <c r="F493" s="5" t="s">
        <v>301</v>
      </c>
      <c r="G493" s="34">
        <v>20037</v>
      </c>
      <c r="J493" s="5" t="s">
        <v>472</v>
      </c>
      <c r="K493" s="5" t="s">
        <v>84</v>
      </c>
      <c r="L493" s="8">
        <v>44986</v>
      </c>
      <c r="Q493" s="42">
        <v>44979</v>
      </c>
      <c r="R493" s="9">
        <f t="shared" si="45"/>
        <v>20037</v>
      </c>
      <c r="S493" s="5">
        <v>752</v>
      </c>
      <c r="T493" s="43">
        <v>44981</v>
      </c>
    </row>
    <row r="494" spans="1:20" x14ac:dyDescent="0.25">
      <c r="A494" s="7">
        <f t="shared" si="48"/>
        <v>482</v>
      </c>
      <c r="B494" s="35">
        <f t="shared" si="49"/>
        <v>482</v>
      </c>
      <c r="C494" s="41">
        <v>44970</v>
      </c>
      <c r="D494" s="54">
        <v>43</v>
      </c>
      <c r="E494" s="6">
        <v>44967</v>
      </c>
      <c r="F494" s="5" t="s">
        <v>475</v>
      </c>
      <c r="G494" s="34">
        <v>2820.3</v>
      </c>
      <c r="J494" s="5" t="s">
        <v>476</v>
      </c>
      <c r="K494" s="5" t="s">
        <v>84</v>
      </c>
      <c r="L494" s="8">
        <v>44995</v>
      </c>
      <c r="Q494" s="42">
        <v>44977</v>
      </c>
      <c r="R494" s="9">
        <f t="shared" si="45"/>
        <v>2820.3</v>
      </c>
      <c r="S494" s="5">
        <v>799</v>
      </c>
      <c r="T494" s="43">
        <v>44985</v>
      </c>
    </row>
    <row r="495" spans="1:20" x14ac:dyDescent="0.25">
      <c r="A495" s="7">
        <f t="shared" si="48"/>
        <v>483</v>
      </c>
      <c r="B495" s="35">
        <f t="shared" si="49"/>
        <v>483</v>
      </c>
      <c r="C495" s="41">
        <v>44970</v>
      </c>
      <c r="D495" s="54">
        <v>231100005</v>
      </c>
      <c r="E495" s="6" t="s">
        <v>477</v>
      </c>
      <c r="F495" s="5" t="s">
        <v>124</v>
      </c>
      <c r="G495" s="34">
        <v>592.96</v>
      </c>
      <c r="J495" s="5" t="s">
        <v>131</v>
      </c>
      <c r="K495" s="5" t="s">
        <v>25</v>
      </c>
      <c r="L495" s="8">
        <v>44985</v>
      </c>
      <c r="Q495" s="42">
        <v>44985</v>
      </c>
      <c r="R495" s="9">
        <f t="shared" si="45"/>
        <v>592.96</v>
      </c>
      <c r="S495" s="5">
        <v>811</v>
      </c>
      <c r="T495" s="43">
        <v>44985</v>
      </c>
    </row>
    <row r="496" spans="1:20" x14ac:dyDescent="0.25">
      <c r="A496" s="7">
        <f t="shared" si="48"/>
        <v>484</v>
      </c>
      <c r="B496" s="35">
        <f t="shared" si="49"/>
        <v>484</v>
      </c>
      <c r="C496" s="41">
        <v>44970</v>
      </c>
      <c r="D496" s="54">
        <v>231400026</v>
      </c>
      <c r="E496" s="6">
        <v>44967</v>
      </c>
      <c r="F496" s="5" t="s">
        <v>124</v>
      </c>
      <c r="G496" s="34">
        <v>24898.28</v>
      </c>
      <c r="J496" s="5" t="s">
        <v>239</v>
      </c>
      <c r="K496" s="5" t="s">
        <v>130</v>
      </c>
      <c r="L496" s="8">
        <v>44995</v>
      </c>
      <c r="Q496" s="42">
        <v>44974</v>
      </c>
      <c r="R496" s="9">
        <f t="shared" si="45"/>
        <v>24898.28</v>
      </c>
      <c r="S496" s="5">
        <v>721</v>
      </c>
      <c r="T496" s="43">
        <v>44980</v>
      </c>
    </row>
    <row r="497" spans="1:20" x14ac:dyDescent="0.25">
      <c r="A497" s="7">
        <f t="shared" si="48"/>
        <v>485</v>
      </c>
      <c r="B497" s="35">
        <f t="shared" si="49"/>
        <v>485</v>
      </c>
      <c r="C497" s="41">
        <v>44970</v>
      </c>
      <c r="D497" s="54">
        <v>1282920</v>
      </c>
      <c r="E497" s="6">
        <v>44966</v>
      </c>
      <c r="F497" s="5" t="s">
        <v>478</v>
      </c>
      <c r="G497" s="34">
        <v>597.99</v>
      </c>
      <c r="J497" s="5" t="s">
        <v>33</v>
      </c>
      <c r="K497" s="5" t="s">
        <v>34</v>
      </c>
      <c r="L497" s="8">
        <v>44996</v>
      </c>
      <c r="Q497" s="42">
        <v>44974</v>
      </c>
      <c r="R497" s="9">
        <f t="shared" si="45"/>
        <v>597.99</v>
      </c>
      <c r="S497" s="5">
        <v>881</v>
      </c>
      <c r="T497" s="43">
        <v>44994</v>
      </c>
    </row>
    <row r="498" spans="1:20" x14ac:dyDescent="0.25">
      <c r="A498" s="7">
        <f t="shared" si="48"/>
        <v>486</v>
      </c>
      <c r="B498" s="35">
        <f t="shared" si="49"/>
        <v>486</v>
      </c>
      <c r="C498" s="41">
        <v>44970</v>
      </c>
      <c r="D498" s="54">
        <v>49255</v>
      </c>
      <c r="E498" s="6">
        <v>44959</v>
      </c>
      <c r="F498" s="5" t="s">
        <v>479</v>
      </c>
      <c r="G498" s="34">
        <v>8292.6299999999992</v>
      </c>
      <c r="J498" s="5" t="s">
        <v>33</v>
      </c>
      <c r="K498" s="5" t="s">
        <v>34</v>
      </c>
      <c r="L498" s="8">
        <v>44989</v>
      </c>
      <c r="Q498" s="42">
        <v>44977</v>
      </c>
      <c r="R498" s="9">
        <f t="shared" si="45"/>
        <v>8292.6299999999992</v>
      </c>
      <c r="S498" s="5">
        <v>805</v>
      </c>
      <c r="T498" s="43">
        <v>44985</v>
      </c>
    </row>
    <row r="499" spans="1:20" x14ac:dyDescent="0.25">
      <c r="A499" s="7">
        <f t="shared" si="48"/>
        <v>487</v>
      </c>
      <c r="B499" s="35">
        <f t="shared" si="49"/>
        <v>487</v>
      </c>
      <c r="C499" s="41">
        <v>44970</v>
      </c>
      <c r="D499" s="54">
        <v>656</v>
      </c>
      <c r="E499" s="6">
        <v>44964</v>
      </c>
      <c r="F499" s="5" t="s">
        <v>322</v>
      </c>
      <c r="G499" s="34">
        <v>5000</v>
      </c>
      <c r="H499" s="5" t="s">
        <v>358</v>
      </c>
      <c r="J499" s="5" t="s">
        <v>480</v>
      </c>
      <c r="K499" s="5" t="s">
        <v>105</v>
      </c>
      <c r="L499" s="8">
        <v>44994</v>
      </c>
      <c r="Q499" s="42">
        <v>44974</v>
      </c>
      <c r="R499" s="9">
        <f t="shared" si="45"/>
        <v>5000</v>
      </c>
      <c r="S499" s="5">
        <v>18</v>
      </c>
      <c r="T499" s="43">
        <v>44991</v>
      </c>
    </row>
    <row r="500" spans="1:20" x14ac:dyDescent="0.25">
      <c r="A500" s="7">
        <f t="shared" si="48"/>
        <v>488</v>
      </c>
      <c r="B500" s="35">
        <f t="shared" si="49"/>
        <v>488</v>
      </c>
      <c r="C500" s="41">
        <v>44970</v>
      </c>
      <c r="D500" s="54">
        <v>23010002</v>
      </c>
      <c r="E500" s="6">
        <v>44965</v>
      </c>
      <c r="F500" s="5" t="s">
        <v>308</v>
      </c>
      <c r="G500" s="34">
        <v>423903.86</v>
      </c>
      <c r="I500" s="7" t="s">
        <v>347</v>
      </c>
      <c r="J500" s="5" t="s">
        <v>481</v>
      </c>
      <c r="K500" s="5" t="s">
        <v>175</v>
      </c>
      <c r="L500" s="8">
        <v>44995</v>
      </c>
      <c r="M500" s="37">
        <v>44995</v>
      </c>
      <c r="Q500" s="42">
        <v>44984</v>
      </c>
      <c r="R500" s="9">
        <f t="shared" si="45"/>
        <v>423903.86</v>
      </c>
      <c r="S500" s="5">
        <v>855.85599999999999</v>
      </c>
      <c r="T500" s="43">
        <v>44992</v>
      </c>
    </row>
    <row r="501" spans="1:20" x14ac:dyDescent="0.25">
      <c r="A501" s="7">
        <f t="shared" si="48"/>
        <v>489</v>
      </c>
      <c r="B501" s="35">
        <f t="shared" ref="B501:B508" si="50">A501</f>
        <v>489</v>
      </c>
      <c r="C501" s="41">
        <v>44970</v>
      </c>
      <c r="D501" s="54">
        <v>23010072</v>
      </c>
      <c r="E501" s="6">
        <v>44966</v>
      </c>
      <c r="F501" s="5" t="s">
        <v>169</v>
      </c>
      <c r="G501" s="34">
        <v>60630.33</v>
      </c>
      <c r="I501" s="7" t="s">
        <v>265</v>
      </c>
      <c r="J501" s="5" t="s">
        <v>67</v>
      </c>
      <c r="K501" s="5" t="s">
        <v>144</v>
      </c>
      <c r="L501" s="8">
        <v>44996</v>
      </c>
      <c r="M501" s="37">
        <v>44995</v>
      </c>
      <c r="Q501" s="42">
        <v>44980</v>
      </c>
      <c r="R501" s="9">
        <f t="shared" si="45"/>
        <v>60630.33</v>
      </c>
      <c r="S501" s="5">
        <v>883</v>
      </c>
      <c r="T501" s="43">
        <v>44994</v>
      </c>
    </row>
    <row r="502" spans="1:20" x14ac:dyDescent="0.25">
      <c r="A502" s="7">
        <f t="shared" si="48"/>
        <v>490</v>
      </c>
      <c r="B502" s="35">
        <f t="shared" si="50"/>
        <v>490</v>
      </c>
      <c r="C502" s="41">
        <v>44970</v>
      </c>
      <c r="D502" s="54">
        <v>23010073</v>
      </c>
      <c r="E502" s="6">
        <v>44966</v>
      </c>
      <c r="F502" s="5" t="s">
        <v>169</v>
      </c>
      <c r="G502" s="34">
        <v>231053.82</v>
      </c>
      <c r="I502" s="7" t="s">
        <v>251</v>
      </c>
      <c r="J502" s="5" t="s">
        <v>252</v>
      </c>
      <c r="K502" s="5" t="s">
        <v>168</v>
      </c>
      <c r="L502" s="8">
        <v>44996</v>
      </c>
      <c r="M502" s="37">
        <v>44995</v>
      </c>
      <c r="Q502" s="42">
        <v>44986</v>
      </c>
      <c r="R502" s="9">
        <f t="shared" si="45"/>
        <v>231053.82</v>
      </c>
      <c r="S502" s="10" t="s">
        <v>646</v>
      </c>
      <c r="T502" s="43">
        <v>44994</v>
      </c>
    </row>
    <row r="503" spans="1:20" x14ac:dyDescent="0.25">
      <c r="A503" s="7">
        <f t="shared" si="48"/>
        <v>491</v>
      </c>
      <c r="B503" s="35">
        <f t="shared" si="50"/>
        <v>491</v>
      </c>
      <c r="C503" s="41">
        <v>44970</v>
      </c>
      <c r="D503" s="54">
        <v>2301694</v>
      </c>
      <c r="E503" s="6">
        <v>44966</v>
      </c>
      <c r="F503" s="5" t="s">
        <v>123</v>
      </c>
      <c r="G503" s="34">
        <v>1602.69</v>
      </c>
      <c r="J503" s="5" t="s">
        <v>33</v>
      </c>
      <c r="K503" s="5" t="s">
        <v>34</v>
      </c>
      <c r="L503" s="8">
        <v>44996</v>
      </c>
      <c r="M503" s="37">
        <v>44994</v>
      </c>
      <c r="Q503" s="42">
        <v>44977</v>
      </c>
      <c r="R503" s="9">
        <f t="shared" ref="R503:R551" si="51">G503</f>
        <v>1602.69</v>
      </c>
      <c r="S503" s="5">
        <v>798</v>
      </c>
      <c r="T503" s="43">
        <v>44985</v>
      </c>
    </row>
    <row r="504" spans="1:20" x14ac:dyDescent="0.25">
      <c r="A504" s="7">
        <f t="shared" si="48"/>
        <v>492</v>
      </c>
      <c r="B504" s="35">
        <f t="shared" si="50"/>
        <v>492</v>
      </c>
      <c r="C504" s="41">
        <v>44970</v>
      </c>
      <c r="D504" s="54">
        <v>2175</v>
      </c>
      <c r="E504" s="6">
        <v>44966</v>
      </c>
      <c r="F504" s="5" t="s">
        <v>253</v>
      </c>
      <c r="G504" s="34">
        <v>3195.15</v>
      </c>
      <c r="J504" s="5" t="s">
        <v>33</v>
      </c>
      <c r="K504" s="5" t="s">
        <v>34</v>
      </c>
      <c r="L504" s="8">
        <v>44996</v>
      </c>
      <c r="M504" s="37">
        <v>44994</v>
      </c>
      <c r="Q504" s="42">
        <v>44974</v>
      </c>
      <c r="R504" s="9">
        <f t="shared" si="51"/>
        <v>3195.15</v>
      </c>
      <c r="S504" s="5">
        <v>882</v>
      </c>
      <c r="T504" s="43">
        <v>44994</v>
      </c>
    </row>
    <row r="505" spans="1:20" x14ac:dyDescent="0.25">
      <c r="A505" s="7">
        <f t="shared" si="48"/>
        <v>493</v>
      </c>
      <c r="B505" s="35">
        <f t="shared" si="50"/>
        <v>493</v>
      </c>
      <c r="C505" s="41">
        <v>44970</v>
      </c>
      <c r="D505" s="54">
        <v>230116</v>
      </c>
      <c r="E505" s="6">
        <v>44967</v>
      </c>
      <c r="F505" s="5" t="s">
        <v>482</v>
      </c>
      <c r="G505" s="34">
        <v>51735.79</v>
      </c>
      <c r="J505" s="5" t="s">
        <v>179</v>
      </c>
      <c r="K505" s="5" t="s">
        <v>62</v>
      </c>
      <c r="L505" s="8">
        <v>44997</v>
      </c>
      <c r="M505" s="37">
        <v>44995</v>
      </c>
      <c r="Q505" s="42">
        <v>44977</v>
      </c>
      <c r="R505" s="9">
        <f t="shared" si="51"/>
        <v>51735.79</v>
      </c>
      <c r="S505" s="5">
        <v>978</v>
      </c>
      <c r="T505" s="43">
        <v>44995</v>
      </c>
    </row>
    <row r="506" spans="1:20" x14ac:dyDescent="0.25">
      <c r="A506" s="7">
        <f t="shared" si="48"/>
        <v>494</v>
      </c>
      <c r="B506" s="35">
        <f t="shared" si="50"/>
        <v>494</v>
      </c>
      <c r="C506" s="41">
        <v>44970</v>
      </c>
      <c r="D506" s="54">
        <v>423041003341</v>
      </c>
      <c r="E506" s="6">
        <v>44967</v>
      </c>
      <c r="F506" s="5" t="s">
        <v>195</v>
      </c>
      <c r="G506" s="34">
        <v>981.68</v>
      </c>
      <c r="J506" s="5" t="s">
        <v>33</v>
      </c>
      <c r="K506" s="5" t="s">
        <v>34</v>
      </c>
      <c r="L506" s="8">
        <v>44997</v>
      </c>
      <c r="M506" s="37">
        <v>44995</v>
      </c>
      <c r="Q506" s="42">
        <v>44977</v>
      </c>
      <c r="R506" s="9">
        <f t="shared" si="51"/>
        <v>981.68</v>
      </c>
      <c r="S506" s="5">
        <v>979</v>
      </c>
      <c r="T506" s="43">
        <v>44995</v>
      </c>
    </row>
    <row r="507" spans="1:20" x14ac:dyDescent="0.25">
      <c r="A507" s="7">
        <f t="shared" si="48"/>
        <v>495</v>
      </c>
      <c r="B507" s="35">
        <f t="shared" si="50"/>
        <v>495</v>
      </c>
      <c r="C507" s="41">
        <v>44970</v>
      </c>
      <c r="D507" s="54">
        <v>103919895</v>
      </c>
      <c r="E507" s="6">
        <v>44966</v>
      </c>
      <c r="F507" s="5" t="s">
        <v>387</v>
      </c>
      <c r="G507" s="34">
        <v>-1250.93</v>
      </c>
      <c r="J507" s="5" t="s">
        <v>100</v>
      </c>
      <c r="K507" s="5" t="s">
        <v>62</v>
      </c>
      <c r="L507" s="8">
        <v>44996</v>
      </c>
      <c r="M507" s="37">
        <v>44995</v>
      </c>
      <c r="Q507" s="42">
        <v>44977</v>
      </c>
      <c r="R507" s="9">
        <f t="shared" si="51"/>
        <v>-1250.93</v>
      </c>
      <c r="S507" s="5" t="s">
        <v>979</v>
      </c>
      <c r="T507" s="43">
        <v>45065</v>
      </c>
    </row>
    <row r="508" spans="1:20" x14ac:dyDescent="0.25">
      <c r="A508" s="7">
        <f t="shared" si="48"/>
        <v>496</v>
      </c>
      <c r="B508" s="35">
        <f t="shared" si="50"/>
        <v>496</v>
      </c>
      <c r="C508" s="41">
        <v>44970</v>
      </c>
      <c r="D508" s="54">
        <v>86001103386</v>
      </c>
      <c r="E508" s="6">
        <v>44966</v>
      </c>
      <c r="F508" s="5" t="s">
        <v>281</v>
      </c>
      <c r="G508" s="34">
        <v>366.25</v>
      </c>
      <c r="J508" s="5" t="s">
        <v>33</v>
      </c>
      <c r="K508" s="5" t="s">
        <v>34</v>
      </c>
      <c r="L508" s="8">
        <v>44996</v>
      </c>
      <c r="M508" s="37">
        <v>44995</v>
      </c>
      <c r="Q508" s="42">
        <v>44974</v>
      </c>
      <c r="R508" s="9">
        <f t="shared" si="51"/>
        <v>366.25</v>
      </c>
      <c r="S508" s="5">
        <v>880</v>
      </c>
      <c r="T508" s="43">
        <v>44994</v>
      </c>
    </row>
    <row r="509" spans="1:20" x14ac:dyDescent="0.25">
      <c r="A509" s="7">
        <f t="shared" si="48"/>
        <v>497</v>
      </c>
      <c r="B509" s="35">
        <f t="shared" ref="B509:B521" si="52">A509</f>
        <v>497</v>
      </c>
      <c r="C509" s="41">
        <v>44970</v>
      </c>
      <c r="D509" s="54">
        <v>86001103385</v>
      </c>
      <c r="E509" s="6">
        <v>44966</v>
      </c>
      <c r="F509" s="5" t="s">
        <v>281</v>
      </c>
      <c r="G509" s="34">
        <v>1060.02</v>
      </c>
      <c r="J509" s="5" t="s">
        <v>33</v>
      </c>
      <c r="K509" s="5" t="s">
        <v>34</v>
      </c>
      <c r="L509" s="8">
        <v>44996</v>
      </c>
      <c r="M509" s="37">
        <v>44995</v>
      </c>
      <c r="Q509" s="42">
        <v>44977</v>
      </c>
      <c r="R509" s="9">
        <f t="shared" si="51"/>
        <v>1060.02</v>
      </c>
      <c r="S509" s="5">
        <v>880</v>
      </c>
      <c r="T509" s="43">
        <v>44994</v>
      </c>
    </row>
    <row r="510" spans="1:20" x14ac:dyDescent="0.25">
      <c r="A510" s="7">
        <f t="shared" si="48"/>
        <v>498</v>
      </c>
      <c r="B510" s="35">
        <f t="shared" si="52"/>
        <v>498</v>
      </c>
      <c r="C510" s="41">
        <v>44970</v>
      </c>
      <c r="D510" s="54">
        <v>456</v>
      </c>
      <c r="E510" s="6">
        <v>44969</v>
      </c>
      <c r="F510" s="5" t="s">
        <v>483</v>
      </c>
      <c r="G510" s="34">
        <v>5390</v>
      </c>
      <c r="J510" s="5" t="s">
        <v>484</v>
      </c>
      <c r="K510" s="5" t="s">
        <v>140</v>
      </c>
      <c r="L510" s="8">
        <v>44995</v>
      </c>
      <c r="M510" s="37">
        <v>44997</v>
      </c>
      <c r="Q510" s="42">
        <v>44972</v>
      </c>
      <c r="R510" s="9">
        <f t="shared" si="51"/>
        <v>5390</v>
      </c>
      <c r="S510" s="5">
        <v>870</v>
      </c>
      <c r="T510" s="43">
        <v>44992</v>
      </c>
    </row>
    <row r="511" spans="1:20" s="48" customFormat="1" x14ac:dyDescent="0.25">
      <c r="A511" s="44">
        <f t="shared" si="48"/>
        <v>499</v>
      </c>
      <c r="B511" s="45">
        <f t="shared" si="52"/>
        <v>499</v>
      </c>
      <c r="C511" s="46">
        <v>44971</v>
      </c>
      <c r="D511" s="56">
        <v>222</v>
      </c>
      <c r="E511" s="47">
        <v>44970</v>
      </c>
      <c r="F511" s="48" t="s">
        <v>486</v>
      </c>
      <c r="G511" s="49">
        <v>12800</v>
      </c>
      <c r="I511" s="44"/>
      <c r="J511" s="48" t="s">
        <v>487</v>
      </c>
      <c r="K511" s="48" t="s">
        <v>105</v>
      </c>
      <c r="L511" s="50">
        <v>44998</v>
      </c>
      <c r="M511" s="37">
        <v>45000</v>
      </c>
      <c r="Q511" s="51" t="s">
        <v>469</v>
      </c>
      <c r="R511" s="52">
        <f t="shared" si="51"/>
        <v>12800</v>
      </c>
      <c r="S511" s="51" t="s">
        <v>469</v>
      </c>
    </row>
    <row r="512" spans="1:20" x14ac:dyDescent="0.25">
      <c r="A512" s="7">
        <f t="shared" si="48"/>
        <v>500</v>
      </c>
      <c r="B512" s="35">
        <f t="shared" si="52"/>
        <v>500</v>
      </c>
      <c r="C512" s="41">
        <v>44971</v>
      </c>
      <c r="D512" s="54">
        <v>2000699972</v>
      </c>
      <c r="E512" s="6">
        <v>44942</v>
      </c>
      <c r="F512" s="5" t="s">
        <v>259</v>
      </c>
      <c r="G512" s="34">
        <v>-1480000</v>
      </c>
      <c r="J512" s="5" t="s">
        <v>488</v>
      </c>
      <c r="K512" s="5" t="s">
        <v>28</v>
      </c>
      <c r="L512" s="8">
        <v>44973</v>
      </c>
      <c r="Q512" s="5" t="s">
        <v>488</v>
      </c>
      <c r="R512" s="9">
        <f t="shared" si="51"/>
        <v>-1480000</v>
      </c>
      <c r="S512" s="5" t="s">
        <v>488</v>
      </c>
    </row>
    <row r="513" spans="1:20" x14ac:dyDescent="0.25">
      <c r="A513" s="7">
        <f t="shared" si="48"/>
        <v>501</v>
      </c>
      <c r="B513" s="35">
        <f t="shared" si="52"/>
        <v>501</v>
      </c>
      <c r="C513" s="41">
        <v>44971</v>
      </c>
      <c r="D513" s="54">
        <v>1320</v>
      </c>
      <c r="E513" s="6">
        <v>44970</v>
      </c>
      <c r="F513" s="5" t="s">
        <v>489</v>
      </c>
      <c r="G513" s="34">
        <v>973.42</v>
      </c>
      <c r="J513" s="5" t="s">
        <v>33</v>
      </c>
      <c r="K513" s="5" t="s">
        <v>34</v>
      </c>
      <c r="L513" s="8">
        <v>44998</v>
      </c>
      <c r="Q513" s="10" t="s">
        <v>51</v>
      </c>
      <c r="R513" s="9">
        <f t="shared" si="51"/>
        <v>973.42</v>
      </c>
      <c r="S513" s="10" t="s">
        <v>51</v>
      </c>
    </row>
    <row r="514" spans="1:20" x14ac:dyDescent="0.25">
      <c r="A514" s="7">
        <f t="shared" si="48"/>
        <v>502</v>
      </c>
      <c r="B514" s="35">
        <f t="shared" si="52"/>
        <v>502</v>
      </c>
      <c r="C514" s="41">
        <v>44971</v>
      </c>
      <c r="D514" s="54">
        <v>2023010</v>
      </c>
      <c r="E514" s="6">
        <v>44965</v>
      </c>
      <c r="F514" s="5" t="s">
        <v>319</v>
      </c>
      <c r="G514" s="34">
        <v>26251.279999999999</v>
      </c>
      <c r="I514" s="7" t="s">
        <v>320</v>
      </c>
      <c r="J514" s="5" t="s">
        <v>321</v>
      </c>
      <c r="K514" s="5" t="s">
        <v>57</v>
      </c>
      <c r="L514" s="8">
        <v>44995</v>
      </c>
      <c r="Q514" s="42">
        <v>44992</v>
      </c>
      <c r="R514" s="9">
        <f t="shared" si="51"/>
        <v>26251.279999999999</v>
      </c>
      <c r="S514" s="5">
        <v>862</v>
      </c>
      <c r="T514" s="43">
        <v>44992</v>
      </c>
    </row>
    <row r="515" spans="1:20" x14ac:dyDescent="0.25">
      <c r="A515" s="7">
        <f t="shared" si="48"/>
        <v>503</v>
      </c>
      <c r="B515" s="35">
        <f t="shared" si="52"/>
        <v>503</v>
      </c>
      <c r="C515" s="41">
        <v>44971</v>
      </c>
      <c r="D515" s="54">
        <v>5617</v>
      </c>
      <c r="E515" s="6">
        <v>44970</v>
      </c>
      <c r="F515" s="5" t="s">
        <v>65</v>
      </c>
      <c r="G515" s="34">
        <v>49784.11</v>
      </c>
      <c r="I515" s="7" t="s">
        <v>66</v>
      </c>
      <c r="J515" s="5" t="s">
        <v>179</v>
      </c>
      <c r="K515" s="5" t="s">
        <v>28</v>
      </c>
      <c r="L515" s="8">
        <v>45000</v>
      </c>
      <c r="M515" s="37">
        <v>44998</v>
      </c>
      <c r="Q515" s="42">
        <v>44979</v>
      </c>
      <c r="R515" s="9">
        <f t="shared" si="51"/>
        <v>49784.11</v>
      </c>
      <c r="S515" s="5">
        <v>985</v>
      </c>
      <c r="T515" s="43">
        <v>44998</v>
      </c>
    </row>
    <row r="516" spans="1:20" x14ac:dyDescent="0.25">
      <c r="A516" s="7">
        <f t="shared" si="48"/>
        <v>504</v>
      </c>
      <c r="B516" s="35">
        <f t="shared" si="52"/>
        <v>504</v>
      </c>
      <c r="C516" s="41">
        <v>44971</v>
      </c>
      <c r="D516" s="54">
        <v>2301912</v>
      </c>
      <c r="E516" s="6">
        <v>44970</v>
      </c>
      <c r="F516" s="5" t="s">
        <v>123</v>
      </c>
      <c r="G516" s="34">
        <v>304.51</v>
      </c>
      <c r="J516" s="5" t="s">
        <v>33</v>
      </c>
      <c r="K516" s="5" t="s">
        <v>34</v>
      </c>
      <c r="L516" s="8">
        <v>45000</v>
      </c>
      <c r="M516" s="37">
        <v>44998</v>
      </c>
      <c r="Q516" s="42">
        <v>44981</v>
      </c>
      <c r="R516" s="9">
        <f t="shared" si="51"/>
        <v>304.51</v>
      </c>
      <c r="S516" s="5">
        <v>983</v>
      </c>
      <c r="T516" s="43">
        <v>44998</v>
      </c>
    </row>
    <row r="517" spans="1:20" x14ac:dyDescent="0.25">
      <c r="A517" s="7">
        <f t="shared" si="48"/>
        <v>505</v>
      </c>
      <c r="B517" s="35">
        <f t="shared" si="52"/>
        <v>505</v>
      </c>
      <c r="C517" s="41">
        <v>44971</v>
      </c>
      <c r="D517" s="54">
        <v>13193438</v>
      </c>
      <c r="E517" s="6">
        <v>44960</v>
      </c>
      <c r="F517" s="5" t="s">
        <v>284</v>
      </c>
      <c r="G517" s="34">
        <v>94550.9</v>
      </c>
      <c r="J517" s="5" t="s">
        <v>285</v>
      </c>
      <c r="K517" s="5" t="s">
        <v>34</v>
      </c>
      <c r="L517" s="8">
        <v>44990</v>
      </c>
      <c r="M517" s="37">
        <v>44998</v>
      </c>
      <c r="Q517" s="42">
        <v>44977</v>
      </c>
      <c r="R517" s="9">
        <f t="shared" si="51"/>
        <v>94550.9</v>
      </c>
      <c r="S517" s="5">
        <v>822</v>
      </c>
      <c r="T517" s="43">
        <v>44987</v>
      </c>
    </row>
    <row r="518" spans="1:20" x14ac:dyDescent="0.25">
      <c r="A518" s="7">
        <f t="shared" si="48"/>
        <v>506</v>
      </c>
      <c r="B518" s="35">
        <f t="shared" si="52"/>
        <v>506</v>
      </c>
      <c r="C518" s="41">
        <v>44971</v>
      </c>
      <c r="D518" s="54">
        <v>1320</v>
      </c>
      <c r="E518" s="6">
        <v>44970</v>
      </c>
      <c r="F518" s="5" t="s">
        <v>489</v>
      </c>
      <c r="G518" s="34">
        <v>973.42</v>
      </c>
      <c r="J518" s="5" t="s">
        <v>33</v>
      </c>
      <c r="K518" s="5" t="s">
        <v>34</v>
      </c>
      <c r="L518" s="8">
        <v>44998</v>
      </c>
      <c r="M518" s="37">
        <v>44998</v>
      </c>
      <c r="Q518" s="42">
        <v>44979</v>
      </c>
      <c r="R518" s="9">
        <f t="shared" si="51"/>
        <v>973.42</v>
      </c>
      <c r="S518" s="5">
        <v>728</v>
      </c>
      <c r="T518" s="43">
        <v>44980</v>
      </c>
    </row>
    <row r="519" spans="1:20" x14ac:dyDescent="0.25">
      <c r="A519" s="7">
        <f t="shared" si="48"/>
        <v>507</v>
      </c>
      <c r="B519" s="35">
        <f t="shared" si="52"/>
        <v>507</v>
      </c>
      <c r="C519" s="41">
        <v>44971</v>
      </c>
      <c r="D519" s="54">
        <v>703</v>
      </c>
      <c r="E519" s="6">
        <v>44958</v>
      </c>
      <c r="F519" s="5" t="s">
        <v>172</v>
      </c>
      <c r="G519" s="34">
        <v>42008.55</v>
      </c>
      <c r="J519" s="5" t="s">
        <v>174</v>
      </c>
      <c r="K519" s="5" t="s">
        <v>28</v>
      </c>
      <c r="L519" s="8">
        <v>44987</v>
      </c>
      <c r="Q519" s="10" t="s">
        <v>51</v>
      </c>
      <c r="R519" s="9">
        <f t="shared" si="51"/>
        <v>42008.55</v>
      </c>
      <c r="S519" s="10" t="s">
        <v>51</v>
      </c>
    </row>
    <row r="520" spans="1:20" x14ac:dyDescent="0.25">
      <c r="A520" s="7">
        <f t="shared" si="48"/>
        <v>508</v>
      </c>
      <c r="B520" s="35">
        <f t="shared" si="52"/>
        <v>508</v>
      </c>
      <c r="C520" s="41">
        <v>44971</v>
      </c>
      <c r="D520" s="54">
        <v>26274</v>
      </c>
      <c r="E520" s="6">
        <v>44970</v>
      </c>
      <c r="F520" s="5" t="s">
        <v>490</v>
      </c>
      <c r="G520" s="34">
        <v>3160</v>
      </c>
      <c r="J520" s="5" t="s">
        <v>491</v>
      </c>
      <c r="K520" s="5" t="s">
        <v>105</v>
      </c>
      <c r="L520" s="8">
        <v>44998</v>
      </c>
      <c r="Q520" s="42">
        <v>44974</v>
      </c>
      <c r="R520" s="9">
        <f t="shared" si="51"/>
        <v>3160</v>
      </c>
      <c r="S520" s="5">
        <v>657</v>
      </c>
      <c r="T520" s="43">
        <v>44978</v>
      </c>
    </row>
    <row r="521" spans="1:20" x14ac:dyDescent="0.25">
      <c r="A521" s="7">
        <f t="shared" si="48"/>
        <v>509</v>
      </c>
      <c r="B521" s="35">
        <f t="shared" si="52"/>
        <v>509</v>
      </c>
      <c r="C521" s="41">
        <v>44971</v>
      </c>
      <c r="D521" s="54">
        <v>130919</v>
      </c>
      <c r="E521" s="6">
        <v>44971</v>
      </c>
      <c r="F521" s="5" t="s">
        <v>583</v>
      </c>
      <c r="G521" s="34">
        <v>6486.81</v>
      </c>
      <c r="H521" s="5" t="s">
        <v>277</v>
      </c>
      <c r="J521" s="5" t="s">
        <v>492</v>
      </c>
      <c r="K521" s="5" t="s">
        <v>25</v>
      </c>
      <c r="L521" s="8">
        <v>44999</v>
      </c>
      <c r="Q521" s="42">
        <v>44972</v>
      </c>
      <c r="R521" s="9">
        <f t="shared" si="51"/>
        <v>6486.81</v>
      </c>
      <c r="S521" s="5">
        <v>13</v>
      </c>
      <c r="T521" s="43">
        <v>44972</v>
      </c>
    </row>
    <row r="522" spans="1:20" x14ac:dyDescent="0.25">
      <c r="A522" s="7">
        <f t="shared" si="48"/>
        <v>510</v>
      </c>
      <c r="B522" s="35">
        <f t="shared" ref="B522:B529" si="53">A522</f>
        <v>510</v>
      </c>
      <c r="C522" s="41">
        <v>44971</v>
      </c>
      <c r="D522" s="54">
        <v>1105724266</v>
      </c>
      <c r="E522" s="6">
        <v>44967</v>
      </c>
      <c r="F522" s="5" t="s">
        <v>493</v>
      </c>
      <c r="G522" s="34">
        <v>-16859.23</v>
      </c>
      <c r="J522" s="5" t="s">
        <v>494</v>
      </c>
      <c r="K522" s="5" t="s">
        <v>28</v>
      </c>
      <c r="L522" s="8">
        <v>44997</v>
      </c>
      <c r="Q522" s="51" t="s">
        <v>545</v>
      </c>
      <c r="R522" s="9">
        <f t="shared" si="51"/>
        <v>-16859.23</v>
      </c>
      <c r="S522" s="51" t="s">
        <v>545</v>
      </c>
    </row>
    <row r="523" spans="1:20" x14ac:dyDescent="0.25">
      <c r="A523" s="7">
        <f t="shared" si="48"/>
        <v>511</v>
      </c>
      <c r="B523" s="35">
        <f t="shared" si="53"/>
        <v>511</v>
      </c>
      <c r="C523" s="41">
        <v>44971</v>
      </c>
      <c r="D523" s="54">
        <v>3397</v>
      </c>
      <c r="E523" s="6">
        <v>44967</v>
      </c>
      <c r="F523" s="5" t="s">
        <v>35</v>
      </c>
      <c r="G523" s="34">
        <v>1312489.02</v>
      </c>
      <c r="I523" s="7" t="s">
        <v>224</v>
      </c>
      <c r="J523" s="5" t="s">
        <v>80</v>
      </c>
      <c r="K523" s="5" t="s">
        <v>34</v>
      </c>
      <c r="L523" s="8">
        <v>44995</v>
      </c>
      <c r="Q523" s="10" t="s">
        <v>469</v>
      </c>
      <c r="R523" s="9">
        <f t="shared" si="51"/>
        <v>1312489.02</v>
      </c>
      <c r="S523" s="10" t="s">
        <v>469</v>
      </c>
    </row>
    <row r="524" spans="1:20" x14ac:dyDescent="0.25">
      <c r="A524" s="7">
        <f t="shared" si="48"/>
        <v>512</v>
      </c>
      <c r="B524" s="35">
        <f t="shared" si="53"/>
        <v>512</v>
      </c>
      <c r="C524" s="41">
        <v>44972</v>
      </c>
      <c r="D524" s="54">
        <v>230102</v>
      </c>
      <c r="E524" s="6">
        <v>44936</v>
      </c>
      <c r="F524" s="5" t="s">
        <v>219</v>
      </c>
      <c r="G524" s="34">
        <v>10793.2</v>
      </c>
      <c r="J524" s="5" t="s">
        <v>495</v>
      </c>
      <c r="K524" s="5" t="s">
        <v>28</v>
      </c>
      <c r="L524" s="8">
        <v>44967</v>
      </c>
      <c r="R524" s="9">
        <f t="shared" si="51"/>
        <v>10793.2</v>
      </c>
      <c r="S524" s="5">
        <v>41</v>
      </c>
      <c r="T524" s="43">
        <v>44935</v>
      </c>
    </row>
    <row r="525" spans="1:20" x14ac:dyDescent="0.25">
      <c r="A525" s="7">
        <f t="shared" si="48"/>
        <v>513</v>
      </c>
      <c r="B525" s="35">
        <f t="shared" si="53"/>
        <v>513</v>
      </c>
      <c r="C525" s="41">
        <v>44972</v>
      </c>
      <c r="D525" s="54">
        <v>6459</v>
      </c>
      <c r="E525" s="6">
        <v>44972</v>
      </c>
      <c r="F525" s="5" t="s">
        <v>367</v>
      </c>
      <c r="G525" s="34">
        <v>4456.55</v>
      </c>
      <c r="J525" s="5" t="s">
        <v>33</v>
      </c>
      <c r="K525" s="5" t="s">
        <v>34</v>
      </c>
      <c r="L525" s="8">
        <v>45000</v>
      </c>
      <c r="Q525" s="10" t="s">
        <v>51</v>
      </c>
      <c r="R525" s="9">
        <f t="shared" si="51"/>
        <v>4456.55</v>
      </c>
      <c r="S525" s="10" t="s">
        <v>51</v>
      </c>
    </row>
    <row r="526" spans="1:20" x14ac:dyDescent="0.25">
      <c r="A526" s="7">
        <f t="shared" si="48"/>
        <v>514</v>
      </c>
      <c r="B526" s="35">
        <f t="shared" si="53"/>
        <v>514</v>
      </c>
      <c r="C526" s="41">
        <v>44972</v>
      </c>
      <c r="D526" s="54">
        <v>6458</v>
      </c>
      <c r="E526" s="6">
        <v>44972</v>
      </c>
      <c r="F526" s="5" t="s">
        <v>367</v>
      </c>
      <c r="G526" s="34">
        <v>5057.5</v>
      </c>
      <c r="J526" s="5" t="s">
        <v>33</v>
      </c>
      <c r="K526" s="5" t="s">
        <v>34</v>
      </c>
      <c r="L526" s="8">
        <v>45000</v>
      </c>
      <c r="Q526" s="10" t="s">
        <v>51</v>
      </c>
      <c r="R526" s="9">
        <f t="shared" si="51"/>
        <v>5057.5</v>
      </c>
      <c r="S526" s="10" t="s">
        <v>51</v>
      </c>
    </row>
    <row r="527" spans="1:20" x14ac:dyDescent="0.25">
      <c r="A527" s="7">
        <f t="shared" si="48"/>
        <v>515</v>
      </c>
      <c r="B527" s="35">
        <f t="shared" si="53"/>
        <v>515</v>
      </c>
      <c r="C527" s="41">
        <v>44972</v>
      </c>
      <c r="D527" s="54">
        <v>2302015</v>
      </c>
      <c r="E527" s="6">
        <v>44971</v>
      </c>
      <c r="F527" s="5" t="s">
        <v>123</v>
      </c>
      <c r="G527" s="34">
        <v>14.28</v>
      </c>
      <c r="J527" s="5" t="s">
        <v>33</v>
      </c>
      <c r="K527" s="5" t="s">
        <v>34</v>
      </c>
      <c r="L527" s="8">
        <v>45001</v>
      </c>
      <c r="M527" s="37">
        <v>44999</v>
      </c>
      <c r="Q527" s="42">
        <v>44986</v>
      </c>
      <c r="R527" s="9">
        <f t="shared" si="51"/>
        <v>14.28</v>
      </c>
      <c r="S527" s="5">
        <v>983</v>
      </c>
      <c r="T527" s="43">
        <v>44998</v>
      </c>
    </row>
    <row r="528" spans="1:20" x14ac:dyDescent="0.25">
      <c r="A528" s="7">
        <f t="shared" si="48"/>
        <v>516</v>
      </c>
      <c r="B528" s="35">
        <f t="shared" si="53"/>
        <v>516</v>
      </c>
      <c r="C528" s="41">
        <v>44972</v>
      </c>
      <c r="D528" s="54">
        <v>1114</v>
      </c>
      <c r="E528" s="6">
        <v>44971</v>
      </c>
      <c r="F528" s="5" t="s">
        <v>283</v>
      </c>
      <c r="G528" s="34">
        <v>149.94</v>
      </c>
      <c r="J528" s="5" t="s">
        <v>33</v>
      </c>
      <c r="K528" s="5" t="s">
        <v>34</v>
      </c>
      <c r="L528" s="8">
        <v>45001</v>
      </c>
      <c r="M528" s="37">
        <v>44999</v>
      </c>
      <c r="Q528" s="42">
        <v>44977</v>
      </c>
      <c r="R528" s="9">
        <f t="shared" si="51"/>
        <v>149.94</v>
      </c>
      <c r="S528" s="5">
        <v>857</v>
      </c>
      <c r="T528" s="43">
        <v>44992</v>
      </c>
    </row>
    <row r="529" spans="1:20" s="48" customFormat="1" x14ac:dyDescent="0.25">
      <c r="A529" s="44">
        <f t="shared" si="48"/>
        <v>517</v>
      </c>
      <c r="B529" s="45">
        <f t="shared" si="53"/>
        <v>517</v>
      </c>
      <c r="C529" s="46">
        <v>44972</v>
      </c>
      <c r="D529" s="56">
        <v>2125</v>
      </c>
      <c r="E529" s="47">
        <v>44971</v>
      </c>
      <c r="F529" s="48" t="s">
        <v>206</v>
      </c>
      <c r="G529" s="49">
        <v>426843.75</v>
      </c>
      <c r="I529" s="44" t="s">
        <v>207</v>
      </c>
      <c r="J529" s="48" t="s">
        <v>208</v>
      </c>
      <c r="K529" s="48" t="s">
        <v>144</v>
      </c>
      <c r="L529" s="50">
        <v>44999</v>
      </c>
      <c r="M529" s="37">
        <v>44999</v>
      </c>
      <c r="P529" s="51" t="s">
        <v>714</v>
      </c>
      <c r="Q529" s="58">
        <v>45009</v>
      </c>
      <c r="R529" s="52">
        <f t="shared" si="51"/>
        <v>426843.75</v>
      </c>
      <c r="S529" s="48">
        <v>1242</v>
      </c>
      <c r="T529" s="58">
        <v>45019</v>
      </c>
    </row>
    <row r="530" spans="1:20" x14ac:dyDescent="0.25">
      <c r="A530" s="7">
        <f t="shared" si="48"/>
        <v>518</v>
      </c>
      <c r="B530" s="35">
        <f t="shared" ref="B530:B538" si="54">A530</f>
        <v>518</v>
      </c>
      <c r="C530" s="41">
        <v>44972</v>
      </c>
      <c r="D530" s="54">
        <v>2124</v>
      </c>
      <c r="E530" s="6">
        <v>44971</v>
      </c>
      <c r="F530" s="5" t="s">
        <v>206</v>
      </c>
      <c r="G530" s="34">
        <v>1196639.1599999999</v>
      </c>
      <c r="I530" s="7" t="s">
        <v>207</v>
      </c>
      <c r="J530" s="5" t="s">
        <v>208</v>
      </c>
      <c r="K530" s="5" t="s">
        <v>144</v>
      </c>
      <c r="L530" s="8">
        <v>44999</v>
      </c>
      <c r="M530" s="37">
        <v>44999</v>
      </c>
      <c r="Q530" s="42">
        <v>44978</v>
      </c>
      <c r="R530" s="9">
        <f t="shared" si="51"/>
        <v>1196639.1599999999</v>
      </c>
      <c r="S530" s="10" t="s">
        <v>883</v>
      </c>
      <c r="T530" s="43">
        <v>44994</v>
      </c>
    </row>
    <row r="531" spans="1:20" x14ac:dyDescent="0.25">
      <c r="A531" s="7">
        <f t="shared" si="48"/>
        <v>519</v>
      </c>
      <c r="B531" s="35">
        <f t="shared" si="54"/>
        <v>519</v>
      </c>
      <c r="C531" s="41">
        <v>44972</v>
      </c>
      <c r="D531" s="54">
        <v>2126</v>
      </c>
      <c r="E531" s="6">
        <v>44971</v>
      </c>
      <c r="F531" s="5" t="s">
        <v>206</v>
      </c>
      <c r="G531" s="34">
        <v>166185.62</v>
      </c>
      <c r="I531" s="7" t="s">
        <v>207</v>
      </c>
      <c r="J531" s="5" t="s">
        <v>208</v>
      </c>
      <c r="K531" s="5" t="s">
        <v>144</v>
      </c>
      <c r="L531" s="8">
        <v>44999</v>
      </c>
      <c r="M531" s="37">
        <v>44999</v>
      </c>
      <c r="Q531" s="42">
        <v>44978</v>
      </c>
      <c r="R531" s="9">
        <f t="shared" si="51"/>
        <v>166185.62</v>
      </c>
      <c r="S531" s="10" t="s">
        <v>881</v>
      </c>
      <c r="T531" s="43">
        <v>44994</v>
      </c>
    </row>
    <row r="532" spans="1:20" x14ac:dyDescent="0.25">
      <c r="A532" s="7">
        <f t="shared" si="48"/>
        <v>520</v>
      </c>
      <c r="B532" s="35">
        <f t="shared" si="54"/>
        <v>520</v>
      </c>
      <c r="C532" s="41">
        <v>44972</v>
      </c>
      <c r="D532" s="54">
        <v>1811</v>
      </c>
      <c r="E532" s="6">
        <v>44959</v>
      </c>
      <c r="F532" s="5" t="s">
        <v>282</v>
      </c>
      <c r="G532" s="34">
        <v>993.93</v>
      </c>
      <c r="J532" s="5" t="s">
        <v>33</v>
      </c>
      <c r="K532" s="5" t="s">
        <v>34</v>
      </c>
      <c r="L532" s="8">
        <v>44989</v>
      </c>
      <c r="Q532" s="42">
        <v>44981</v>
      </c>
      <c r="R532" s="9">
        <f t="shared" si="51"/>
        <v>993.93</v>
      </c>
      <c r="S532" s="5">
        <v>783</v>
      </c>
      <c r="T532" s="43">
        <v>44984</v>
      </c>
    </row>
    <row r="533" spans="1:20" x14ac:dyDescent="0.25">
      <c r="A533" s="7">
        <f t="shared" si="48"/>
        <v>521</v>
      </c>
      <c r="B533" s="35">
        <f t="shared" si="54"/>
        <v>521</v>
      </c>
      <c r="C533" s="41">
        <v>44972</v>
      </c>
      <c r="D533" s="54">
        <v>507</v>
      </c>
      <c r="E533" s="6">
        <v>44970</v>
      </c>
      <c r="F533" s="5" t="s">
        <v>312</v>
      </c>
      <c r="G533" s="34">
        <v>2879</v>
      </c>
      <c r="J533" s="5" t="s">
        <v>33</v>
      </c>
      <c r="K533" s="5" t="s">
        <v>34</v>
      </c>
      <c r="L533" s="8">
        <v>45000</v>
      </c>
      <c r="Q533" s="42">
        <v>44981</v>
      </c>
      <c r="R533" s="9">
        <f t="shared" si="51"/>
        <v>2879</v>
      </c>
      <c r="S533" s="5">
        <v>988</v>
      </c>
      <c r="T533" s="43">
        <v>44998</v>
      </c>
    </row>
    <row r="534" spans="1:20" x14ac:dyDescent="0.25">
      <c r="A534" s="7">
        <f t="shared" si="48"/>
        <v>522</v>
      </c>
      <c r="B534" s="35">
        <f t="shared" si="54"/>
        <v>522</v>
      </c>
      <c r="C534" s="41">
        <v>44972</v>
      </c>
      <c r="D534" s="54">
        <v>220609</v>
      </c>
      <c r="E534" s="6">
        <v>44972</v>
      </c>
      <c r="F534" s="5" t="s">
        <v>496</v>
      </c>
      <c r="G534" s="34">
        <v>1094.8</v>
      </c>
      <c r="J534" s="5" t="s">
        <v>33</v>
      </c>
      <c r="K534" s="5" t="s">
        <v>34</v>
      </c>
      <c r="L534" s="8">
        <v>45000</v>
      </c>
      <c r="Q534" s="42">
        <v>44986</v>
      </c>
      <c r="R534" s="9">
        <f t="shared" si="51"/>
        <v>1094.8</v>
      </c>
      <c r="S534" s="5">
        <v>818</v>
      </c>
      <c r="T534" s="43">
        <v>44986</v>
      </c>
    </row>
    <row r="535" spans="1:20" x14ac:dyDescent="0.25">
      <c r="A535" s="7">
        <f t="shared" si="48"/>
        <v>523</v>
      </c>
      <c r="B535" s="35">
        <f t="shared" si="54"/>
        <v>523</v>
      </c>
      <c r="C535" s="41">
        <v>44972</v>
      </c>
      <c r="D535" s="54">
        <v>2057</v>
      </c>
      <c r="E535" s="6">
        <v>44967</v>
      </c>
      <c r="F535" s="5" t="s">
        <v>497</v>
      </c>
      <c r="G535" s="34">
        <v>16767.099999999999</v>
      </c>
      <c r="J535" s="5" t="s">
        <v>33</v>
      </c>
      <c r="K535" s="5" t="s">
        <v>34</v>
      </c>
      <c r="L535" s="8">
        <v>44995</v>
      </c>
      <c r="Q535" s="42">
        <v>44981</v>
      </c>
      <c r="R535" s="9">
        <f t="shared" si="51"/>
        <v>16767.099999999999</v>
      </c>
      <c r="S535" s="5">
        <v>868</v>
      </c>
      <c r="T535" s="43">
        <v>44992</v>
      </c>
    </row>
    <row r="536" spans="1:20" x14ac:dyDescent="0.25">
      <c r="A536" s="7">
        <f t="shared" si="48"/>
        <v>524</v>
      </c>
      <c r="B536" s="35">
        <f t="shared" si="54"/>
        <v>524</v>
      </c>
      <c r="C536" s="41">
        <v>44972</v>
      </c>
      <c r="D536" s="54">
        <v>86653</v>
      </c>
      <c r="E536" s="6">
        <v>44970</v>
      </c>
      <c r="F536" s="5" t="s">
        <v>276</v>
      </c>
      <c r="G536" s="34">
        <v>110320.48</v>
      </c>
      <c r="H536" s="5" t="s">
        <v>277</v>
      </c>
      <c r="J536" s="5" t="s">
        <v>278</v>
      </c>
      <c r="K536" s="5" t="s">
        <v>168</v>
      </c>
      <c r="L536" s="8">
        <v>44998</v>
      </c>
      <c r="Q536" s="42">
        <v>44998</v>
      </c>
      <c r="R536" s="9">
        <f t="shared" si="51"/>
        <v>110320.48</v>
      </c>
      <c r="S536" s="5">
        <v>22</v>
      </c>
      <c r="T536" s="43">
        <v>44999</v>
      </c>
    </row>
    <row r="537" spans="1:20" x14ac:dyDescent="0.25">
      <c r="A537" s="7">
        <f t="shared" si="48"/>
        <v>525</v>
      </c>
      <c r="B537" s="35">
        <f t="shared" si="54"/>
        <v>525</v>
      </c>
      <c r="C537" s="41">
        <v>44972</v>
      </c>
      <c r="D537" s="54">
        <v>46307</v>
      </c>
      <c r="E537" s="6">
        <v>44970</v>
      </c>
      <c r="F537" s="5" t="s">
        <v>279</v>
      </c>
      <c r="G537" s="34">
        <v>4606.3999999999996</v>
      </c>
      <c r="H537" s="5" t="s">
        <v>277</v>
      </c>
      <c r="J537" s="5" t="s">
        <v>498</v>
      </c>
      <c r="K537" s="5" t="s">
        <v>168</v>
      </c>
      <c r="L537" s="8">
        <v>44998</v>
      </c>
      <c r="Q537" s="10" t="s">
        <v>469</v>
      </c>
      <c r="R537" s="9">
        <f t="shared" si="51"/>
        <v>4606.3999999999996</v>
      </c>
      <c r="S537" s="10" t="s">
        <v>469</v>
      </c>
    </row>
    <row r="538" spans="1:20" x14ac:dyDescent="0.25">
      <c r="A538" s="7">
        <f t="shared" si="48"/>
        <v>526</v>
      </c>
      <c r="B538" s="35">
        <f t="shared" si="54"/>
        <v>526</v>
      </c>
      <c r="C538" s="41">
        <v>44973</v>
      </c>
      <c r="D538" s="54">
        <v>8600293469</v>
      </c>
      <c r="E538" s="6">
        <v>44971</v>
      </c>
      <c r="F538" s="5" t="s">
        <v>281</v>
      </c>
      <c r="G538" s="34">
        <v>602.45000000000005</v>
      </c>
      <c r="J538" s="5" t="s">
        <v>33</v>
      </c>
      <c r="K538" s="5" t="s">
        <v>34</v>
      </c>
      <c r="L538" s="8">
        <v>45001</v>
      </c>
      <c r="M538" s="37">
        <v>45000</v>
      </c>
      <c r="Q538" s="42">
        <v>44979</v>
      </c>
      <c r="R538" s="9">
        <f t="shared" si="51"/>
        <v>602.45000000000005</v>
      </c>
      <c r="S538" s="5">
        <v>984</v>
      </c>
      <c r="T538" s="43">
        <v>44998</v>
      </c>
    </row>
    <row r="539" spans="1:20" x14ac:dyDescent="0.25">
      <c r="A539" s="7">
        <f t="shared" si="48"/>
        <v>527</v>
      </c>
      <c r="B539" s="35">
        <f t="shared" ref="B539:B543" si="55">A539</f>
        <v>527</v>
      </c>
      <c r="C539" s="41">
        <v>44973</v>
      </c>
      <c r="D539" s="54">
        <v>8600293470</v>
      </c>
      <c r="E539" s="6">
        <v>44971</v>
      </c>
      <c r="F539" s="5" t="s">
        <v>281</v>
      </c>
      <c r="G539" s="34">
        <v>2173.85</v>
      </c>
      <c r="J539" s="5" t="s">
        <v>33</v>
      </c>
      <c r="K539" s="5" t="s">
        <v>34</v>
      </c>
      <c r="L539" s="8">
        <v>45001</v>
      </c>
      <c r="M539" s="37">
        <v>45000</v>
      </c>
      <c r="Q539" s="42">
        <v>44978</v>
      </c>
      <c r="R539" s="9">
        <f t="shared" si="51"/>
        <v>2173.85</v>
      </c>
      <c r="S539" s="5">
        <v>984</v>
      </c>
      <c r="T539" s="43">
        <v>44998</v>
      </c>
    </row>
    <row r="540" spans="1:20" x14ac:dyDescent="0.25">
      <c r="A540" s="7">
        <f t="shared" si="48"/>
        <v>528</v>
      </c>
      <c r="B540" s="35">
        <f t="shared" si="55"/>
        <v>528</v>
      </c>
      <c r="C540" s="41">
        <v>44973</v>
      </c>
      <c r="D540" s="54">
        <v>6458</v>
      </c>
      <c r="E540" s="6">
        <v>44972</v>
      </c>
      <c r="F540" s="5" t="s">
        <v>367</v>
      </c>
      <c r="G540" s="34">
        <v>5057.5</v>
      </c>
      <c r="J540" s="5" t="s">
        <v>33</v>
      </c>
      <c r="K540" s="5" t="s">
        <v>34</v>
      </c>
      <c r="L540" s="8">
        <v>45000</v>
      </c>
      <c r="M540" s="37">
        <v>45000</v>
      </c>
      <c r="Q540" s="42">
        <v>44978</v>
      </c>
      <c r="R540" s="9">
        <f t="shared" si="51"/>
        <v>5057.5</v>
      </c>
      <c r="S540" s="5">
        <v>990</v>
      </c>
      <c r="T540" s="43">
        <v>44998</v>
      </c>
    </row>
    <row r="541" spans="1:20" x14ac:dyDescent="0.25">
      <c r="A541" s="7">
        <f t="shared" si="48"/>
        <v>529</v>
      </c>
      <c r="B541" s="35">
        <f t="shared" si="55"/>
        <v>529</v>
      </c>
      <c r="C541" s="41">
        <v>44973</v>
      </c>
      <c r="D541" s="54">
        <v>6459</v>
      </c>
      <c r="E541" s="6">
        <v>44972</v>
      </c>
      <c r="F541" s="5" t="s">
        <v>367</v>
      </c>
      <c r="G541" s="34">
        <v>4456.55</v>
      </c>
      <c r="J541" s="5" t="s">
        <v>33</v>
      </c>
      <c r="K541" s="5" t="s">
        <v>34</v>
      </c>
      <c r="L541" s="8">
        <v>45000</v>
      </c>
      <c r="M541" s="37">
        <v>45000</v>
      </c>
      <c r="Q541" s="42">
        <v>44978</v>
      </c>
      <c r="R541" s="9">
        <f t="shared" si="51"/>
        <v>4456.55</v>
      </c>
      <c r="S541" s="5">
        <v>990</v>
      </c>
      <c r="T541" s="43">
        <v>44998</v>
      </c>
    </row>
    <row r="542" spans="1:20" s="48" customFormat="1" x14ac:dyDescent="0.25">
      <c r="A542" s="44">
        <f t="shared" si="48"/>
        <v>530</v>
      </c>
      <c r="B542" s="45">
        <f t="shared" si="55"/>
        <v>530</v>
      </c>
      <c r="C542" s="46">
        <v>44973</v>
      </c>
      <c r="D542" s="56">
        <v>20230207</v>
      </c>
      <c r="E542" s="47">
        <v>44972</v>
      </c>
      <c r="F542" s="48" t="s">
        <v>499</v>
      </c>
      <c r="G542" s="49">
        <v>7762.7</v>
      </c>
      <c r="I542" s="44" t="s">
        <v>500</v>
      </c>
      <c r="J542" s="48" t="s">
        <v>501</v>
      </c>
      <c r="K542" s="48" t="s">
        <v>144</v>
      </c>
      <c r="L542" s="50">
        <v>45032</v>
      </c>
      <c r="M542" s="37">
        <v>45032</v>
      </c>
      <c r="Q542" s="57">
        <v>44980</v>
      </c>
      <c r="R542" s="52">
        <f t="shared" si="51"/>
        <v>7762.7</v>
      </c>
      <c r="S542" s="48">
        <v>1316</v>
      </c>
      <c r="T542" s="58">
        <v>45026</v>
      </c>
    </row>
    <row r="543" spans="1:20" x14ac:dyDescent="0.25">
      <c r="A543" s="7">
        <f t="shared" si="48"/>
        <v>531</v>
      </c>
      <c r="B543" s="35">
        <f t="shared" si="55"/>
        <v>531</v>
      </c>
      <c r="C543" s="41">
        <v>44973</v>
      </c>
      <c r="D543" s="54">
        <v>20230208</v>
      </c>
      <c r="E543" s="6">
        <v>44972</v>
      </c>
      <c r="F543" s="5" t="s">
        <v>499</v>
      </c>
      <c r="G543" s="34">
        <v>6311.84</v>
      </c>
      <c r="I543" s="7" t="s">
        <v>500</v>
      </c>
      <c r="J543" s="5" t="s">
        <v>501</v>
      </c>
      <c r="K543" s="5" t="s">
        <v>144</v>
      </c>
      <c r="L543" s="8">
        <v>45032</v>
      </c>
      <c r="M543" s="37">
        <v>45032</v>
      </c>
      <c r="Q543" s="42">
        <v>44980</v>
      </c>
      <c r="R543" s="9">
        <f t="shared" si="51"/>
        <v>6311.84</v>
      </c>
      <c r="S543" s="5">
        <v>1316</v>
      </c>
      <c r="T543" s="43">
        <v>45026</v>
      </c>
    </row>
    <row r="544" spans="1:20" s="48" customFormat="1" x14ac:dyDescent="0.25">
      <c r="A544" s="44">
        <f t="shared" si="48"/>
        <v>532</v>
      </c>
      <c r="B544" s="45">
        <f t="shared" ref="B544:B556" si="56">A544</f>
        <v>532</v>
      </c>
      <c r="C544" s="46">
        <v>44973</v>
      </c>
      <c r="D544" s="56">
        <v>1850551</v>
      </c>
      <c r="E544" s="47">
        <v>44971</v>
      </c>
      <c r="F544" s="48" t="s">
        <v>502</v>
      </c>
      <c r="G544" s="49">
        <v>490.01</v>
      </c>
      <c r="I544" s="44"/>
      <c r="J544" s="48" t="s">
        <v>503</v>
      </c>
      <c r="K544" s="48" t="s">
        <v>188</v>
      </c>
      <c r="L544" s="50">
        <v>44999</v>
      </c>
      <c r="M544" s="37">
        <v>45000</v>
      </c>
      <c r="Q544" s="51"/>
      <c r="R544" s="52">
        <f t="shared" si="51"/>
        <v>490.01</v>
      </c>
      <c r="S544" s="48" t="s">
        <v>679</v>
      </c>
    </row>
    <row r="545" spans="1:20" x14ac:dyDescent="0.25">
      <c r="A545" s="7">
        <f t="shared" si="48"/>
        <v>533</v>
      </c>
      <c r="B545" s="35">
        <f t="shared" si="56"/>
        <v>533</v>
      </c>
      <c r="C545" s="41">
        <v>44973</v>
      </c>
      <c r="D545" s="54">
        <v>2302097</v>
      </c>
      <c r="E545" s="6">
        <v>44972</v>
      </c>
      <c r="F545" s="5" t="s">
        <v>123</v>
      </c>
      <c r="G545" s="34">
        <v>27.27</v>
      </c>
      <c r="J545" s="5" t="s">
        <v>33</v>
      </c>
      <c r="K545" s="5" t="s">
        <v>34</v>
      </c>
      <c r="L545" s="8">
        <v>45002</v>
      </c>
      <c r="M545" s="37">
        <v>45000</v>
      </c>
      <c r="Q545" s="42">
        <v>44979</v>
      </c>
      <c r="R545" s="9">
        <f t="shared" si="51"/>
        <v>27.27</v>
      </c>
      <c r="S545" s="5">
        <v>983</v>
      </c>
      <c r="T545" s="43">
        <v>44998</v>
      </c>
    </row>
    <row r="546" spans="1:20" x14ac:dyDescent="0.25">
      <c r="A546" s="7">
        <f t="shared" si="48"/>
        <v>534</v>
      </c>
      <c r="B546" s="35">
        <f t="shared" si="56"/>
        <v>534</v>
      </c>
      <c r="C546" s="41">
        <v>44973</v>
      </c>
      <c r="D546" s="54">
        <v>224</v>
      </c>
      <c r="E546" s="6">
        <v>44972</v>
      </c>
      <c r="F546" s="5" t="s">
        <v>486</v>
      </c>
      <c r="G546" s="34">
        <v>12800</v>
      </c>
      <c r="I546" s="7" t="s">
        <v>504</v>
      </c>
      <c r="J546" s="5" t="s">
        <v>487</v>
      </c>
      <c r="K546" s="5" t="s">
        <v>105</v>
      </c>
      <c r="L546" s="8">
        <v>45002</v>
      </c>
      <c r="M546" s="37">
        <v>45000</v>
      </c>
      <c r="Q546" s="42">
        <v>44985</v>
      </c>
      <c r="R546" s="9">
        <f t="shared" si="51"/>
        <v>12800</v>
      </c>
      <c r="S546" s="5">
        <v>826</v>
      </c>
      <c r="T546" s="43">
        <v>44987</v>
      </c>
    </row>
    <row r="547" spans="1:20" x14ac:dyDescent="0.25">
      <c r="A547" s="7">
        <f t="shared" si="48"/>
        <v>535</v>
      </c>
      <c r="B547" s="35">
        <f t="shared" si="56"/>
        <v>535</v>
      </c>
      <c r="C547" s="41">
        <v>44973</v>
      </c>
      <c r="D547" s="54">
        <v>225</v>
      </c>
      <c r="E547" s="6">
        <v>44972</v>
      </c>
      <c r="F547" s="5" t="s">
        <v>486</v>
      </c>
      <c r="G547" s="34">
        <v>12800</v>
      </c>
      <c r="I547" s="7" t="s">
        <v>504</v>
      </c>
      <c r="J547" s="5" t="s">
        <v>487</v>
      </c>
      <c r="K547" s="5" t="s">
        <v>105</v>
      </c>
      <c r="L547" s="8">
        <v>45000</v>
      </c>
      <c r="M547" s="37">
        <v>45000</v>
      </c>
      <c r="Q547" s="10" t="s">
        <v>510</v>
      </c>
      <c r="R547" s="9">
        <f t="shared" si="51"/>
        <v>12800</v>
      </c>
      <c r="S547" s="10" t="s">
        <v>510</v>
      </c>
    </row>
    <row r="548" spans="1:20" x14ac:dyDescent="0.25">
      <c r="A548" s="7">
        <f t="shared" ref="A548:A612" si="57">A547+1</f>
        <v>536</v>
      </c>
      <c r="B548" s="35">
        <f t="shared" si="56"/>
        <v>536</v>
      </c>
      <c r="C548" s="41">
        <v>44973</v>
      </c>
      <c r="D548" s="54">
        <v>1114</v>
      </c>
      <c r="E548" s="6">
        <v>44971</v>
      </c>
      <c r="F548" s="5" t="s">
        <v>283</v>
      </c>
      <c r="G548" s="34">
        <v>149.94</v>
      </c>
      <c r="J548" s="5" t="s">
        <v>33</v>
      </c>
      <c r="K548" s="5" t="s">
        <v>34</v>
      </c>
      <c r="L548" s="8">
        <v>45001</v>
      </c>
      <c r="M548" s="37">
        <v>45000</v>
      </c>
      <c r="Q548" s="10" t="s">
        <v>51</v>
      </c>
      <c r="R548" s="9">
        <f t="shared" si="51"/>
        <v>149.94</v>
      </c>
      <c r="S548" s="10" t="s">
        <v>51</v>
      </c>
    </row>
    <row r="549" spans="1:20" x14ac:dyDescent="0.25">
      <c r="A549" s="7">
        <f t="shared" si="57"/>
        <v>537</v>
      </c>
      <c r="B549" s="35">
        <f t="shared" si="56"/>
        <v>537</v>
      </c>
      <c r="C549" s="41">
        <v>44973</v>
      </c>
      <c r="D549" s="54">
        <v>188476</v>
      </c>
      <c r="E549" s="6">
        <v>44973</v>
      </c>
      <c r="F549" s="5" t="s">
        <v>473</v>
      </c>
      <c r="G549" s="34">
        <v>3705</v>
      </c>
      <c r="J549" s="5" t="s">
        <v>474</v>
      </c>
      <c r="K549" s="5" t="s">
        <v>144</v>
      </c>
      <c r="L549" s="8">
        <v>45001</v>
      </c>
      <c r="R549" s="9">
        <f t="shared" si="51"/>
        <v>3705</v>
      </c>
      <c r="S549" s="5">
        <v>621</v>
      </c>
      <c r="T549" s="43">
        <v>44972</v>
      </c>
    </row>
    <row r="550" spans="1:20" x14ac:dyDescent="0.25">
      <c r="A550" s="7">
        <f t="shared" si="57"/>
        <v>538</v>
      </c>
      <c r="B550" s="35">
        <f t="shared" si="56"/>
        <v>538</v>
      </c>
      <c r="C550" s="41">
        <v>44973</v>
      </c>
      <c r="D550" s="54">
        <v>13517</v>
      </c>
      <c r="E550" s="6">
        <v>44972</v>
      </c>
      <c r="F550" s="5" t="s">
        <v>291</v>
      </c>
      <c r="G550" s="34">
        <v>85</v>
      </c>
      <c r="J550" s="5" t="s">
        <v>33</v>
      </c>
      <c r="K550" s="5" t="s">
        <v>34</v>
      </c>
      <c r="L550" s="8">
        <v>45000</v>
      </c>
      <c r="Q550" s="42">
        <v>44981</v>
      </c>
      <c r="R550" s="9">
        <f t="shared" si="51"/>
        <v>85</v>
      </c>
      <c r="S550" s="5">
        <v>790</v>
      </c>
      <c r="T550" s="43">
        <v>44984</v>
      </c>
    </row>
    <row r="551" spans="1:20" x14ac:dyDescent="0.25">
      <c r="A551" s="7">
        <f t="shared" si="57"/>
        <v>539</v>
      </c>
      <c r="B551" s="35">
        <f t="shared" si="56"/>
        <v>539</v>
      </c>
      <c r="C551" s="41">
        <v>44973</v>
      </c>
      <c r="D551" s="54">
        <v>2126</v>
      </c>
      <c r="E551" s="6">
        <v>44971</v>
      </c>
      <c r="F551" s="5" t="s">
        <v>206</v>
      </c>
      <c r="G551" s="34">
        <v>166185.62</v>
      </c>
      <c r="I551" s="7" t="s">
        <v>207</v>
      </c>
      <c r="J551" s="5" t="s">
        <v>208</v>
      </c>
      <c r="K551" s="5" t="s">
        <v>28</v>
      </c>
      <c r="L551" s="8">
        <v>44999</v>
      </c>
      <c r="Q551" s="10" t="s">
        <v>51</v>
      </c>
      <c r="R551" s="9">
        <f t="shared" si="51"/>
        <v>166185.62</v>
      </c>
      <c r="S551" s="10" t="s">
        <v>51</v>
      </c>
    </row>
    <row r="552" spans="1:20" x14ac:dyDescent="0.25">
      <c r="A552" s="7">
        <f t="shared" si="57"/>
        <v>540</v>
      </c>
      <c r="B552" s="35">
        <f t="shared" si="56"/>
        <v>540</v>
      </c>
      <c r="C552" s="41">
        <v>44973</v>
      </c>
      <c r="D552" s="54">
        <v>42192</v>
      </c>
      <c r="E552" s="6">
        <v>44889</v>
      </c>
      <c r="F552" s="5" t="s">
        <v>279</v>
      </c>
      <c r="G552" s="34">
        <v>5344.78</v>
      </c>
      <c r="H552" s="5" t="s">
        <v>277</v>
      </c>
      <c r="J552" s="5" t="s">
        <v>280</v>
      </c>
      <c r="K552" s="5" t="s">
        <v>168</v>
      </c>
      <c r="L552" s="8">
        <v>45001</v>
      </c>
      <c r="Q552" s="42">
        <v>45008</v>
      </c>
      <c r="R552" s="9">
        <f t="shared" ref="R552:R573" si="58">G552</f>
        <v>5344.78</v>
      </c>
      <c r="S552" s="5">
        <v>26</v>
      </c>
      <c r="T552" s="43">
        <v>45012</v>
      </c>
    </row>
    <row r="553" spans="1:20" x14ac:dyDescent="0.25">
      <c r="A553" s="7">
        <f t="shared" si="57"/>
        <v>541</v>
      </c>
      <c r="B553" s="35">
        <f t="shared" si="56"/>
        <v>541</v>
      </c>
      <c r="C553" s="41">
        <v>44973</v>
      </c>
      <c r="D553" s="54">
        <v>42193</v>
      </c>
      <c r="E553" s="6">
        <v>44889</v>
      </c>
      <c r="F553" s="5" t="s">
        <v>279</v>
      </c>
      <c r="G553" s="34">
        <v>5372</v>
      </c>
      <c r="H553" s="5" t="s">
        <v>277</v>
      </c>
      <c r="J553" s="5" t="s">
        <v>280</v>
      </c>
      <c r="K553" s="5" t="s">
        <v>168</v>
      </c>
      <c r="L553" s="8">
        <v>45001</v>
      </c>
      <c r="Q553" s="42">
        <v>45008</v>
      </c>
      <c r="R553" s="9">
        <f t="shared" si="58"/>
        <v>5372</v>
      </c>
      <c r="S553" s="5">
        <v>26</v>
      </c>
      <c r="T553" s="43">
        <v>45012</v>
      </c>
    </row>
    <row r="554" spans="1:20" x14ac:dyDescent="0.25">
      <c r="A554" s="7">
        <f t="shared" si="57"/>
        <v>542</v>
      </c>
      <c r="B554" s="35">
        <f t="shared" si="56"/>
        <v>542</v>
      </c>
      <c r="C554" s="41">
        <v>44973</v>
      </c>
      <c r="D554" s="54">
        <v>42194</v>
      </c>
      <c r="E554" s="6">
        <v>44889</v>
      </c>
      <c r="F554" s="5" t="s">
        <v>279</v>
      </c>
      <c r="G554" s="34">
        <v>5695.2</v>
      </c>
      <c r="H554" s="5" t="s">
        <v>277</v>
      </c>
      <c r="J554" s="5" t="s">
        <v>280</v>
      </c>
      <c r="K554" s="5" t="s">
        <v>168</v>
      </c>
      <c r="L554" s="8">
        <v>45001</v>
      </c>
      <c r="Q554" s="42">
        <v>45008</v>
      </c>
      <c r="R554" s="9">
        <f t="shared" si="58"/>
        <v>5695.2</v>
      </c>
      <c r="S554" s="5">
        <v>26</v>
      </c>
      <c r="T554" s="43">
        <v>45012</v>
      </c>
    </row>
    <row r="555" spans="1:20" x14ac:dyDescent="0.25">
      <c r="A555" s="7">
        <f t="shared" si="57"/>
        <v>543</v>
      </c>
      <c r="B555" s="35">
        <f t="shared" si="56"/>
        <v>543</v>
      </c>
      <c r="C555" s="41">
        <v>44973</v>
      </c>
      <c r="D555" s="54">
        <v>42195</v>
      </c>
      <c r="E555" s="6">
        <v>44889</v>
      </c>
      <c r="F555" s="5" t="s">
        <v>279</v>
      </c>
      <c r="G555" s="34">
        <v>6163.77</v>
      </c>
      <c r="H555" s="5" t="s">
        <v>277</v>
      </c>
      <c r="J555" s="5" t="s">
        <v>280</v>
      </c>
      <c r="K555" s="5" t="s">
        <v>168</v>
      </c>
      <c r="L555" s="8">
        <v>45001</v>
      </c>
      <c r="Q555" s="42">
        <v>45008</v>
      </c>
      <c r="R555" s="9">
        <f t="shared" si="58"/>
        <v>6163.77</v>
      </c>
      <c r="S555" s="5">
        <v>26</v>
      </c>
      <c r="T555" s="43">
        <v>45012</v>
      </c>
    </row>
    <row r="556" spans="1:20" x14ac:dyDescent="0.25">
      <c r="A556" s="7">
        <f t="shared" si="57"/>
        <v>544</v>
      </c>
      <c r="B556" s="35">
        <f t="shared" si="56"/>
        <v>544</v>
      </c>
      <c r="C556" s="41">
        <v>44973</v>
      </c>
      <c r="D556" s="54">
        <v>42196</v>
      </c>
      <c r="E556" s="6">
        <v>44889</v>
      </c>
      <c r="F556" s="5" t="s">
        <v>279</v>
      </c>
      <c r="G556" s="34">
        <v>6200.04</v>
      </c>
      <c r="H556" s="5" t="s">
        <v>277</v>
      </c>
      <c r="J556" s="5" t="s">
        <v>280</v>
      </c>
      <c r="K556" s="5" t="s">
        <v>168</v>
      </c>
      <c r="L556" s="8">
        <v>45001</v>
      </c>
      <c r="Q556" s="42">
        <v>45008</v>
      </c>
      <c r="R556" s="9">
        <f t="shared" si="58"/>
        <v>6200.04</v>
      </c>
      <c r="S556" s="5">
        <v>26</v>
      </c>
      <c r="T556" s="43">
        <v>45012</v>
      </c>
    </row>
    <row r="557" spans="1:20" x14ac:dyDescent="0.25">
      <c r="A557" s="7">
        <f t="shared" si="57"/>
        <v>545</v>
      </c>
      <c r="B557" s="35">
        <f t="shared" ref="B557:B570" si="59">A557</f>
        <v>545</v>
      </c>
      <c r="C557" s="41">
        <v>44973</v>
      </c>
      <c r="D557" s="54">
        <v>42197</v>
      </c>
      <c r="E557" s="6">
        <v>44889</v>
      </c>
      <c r="F557" s="5" t="s">
        <v>279</v>
      </c>
      <c r="G557" s="34">
        <v>5310.31</v>
      </c>
      <c r="H557" s="5" t="s">
        <v>277</v>
      </c>
      <c r="J557" s="5" t="s">
        <v>280</v>
      </c>
      <c r="K557" s="5" t="s">
        <v>168</v>
      </c>
      <c r="L557" s="8">
        <v>45001</v>
      </c>
      <c r="Q557" s="42">
        <v>45008</v>
      </c>
      <c r="R557" s="9">
        <f t="shared" si="58"/>
        <v>5310.31</v>
      </c>
      <c r="S557" s="5">
        <v>26</v>
      </c>
      <c r="T557" s="43">
        <v>45012</v>
      </c>
    </row>
    <row r="558" spans="1:20" x14ac:dyDescent="0.25">
      <c r="A558" s="7" t="s">
        <v>508</v>
      </c>
      <c r="B558" s="7" t="s">
        <v>508</v>
      </c>
      <c r="C558" s="41">
        <v>44973</v>
      </c>
      <c r="D558" s="54">
        <v>45875</v>
      </c>
      <c r="E558" s="6">
        <v>44949</v>
      </c>
      <c r="F558" s="5" t="s">
        <v>279</v>
      </c>
      <c r="G558" s="34">
        <v>949</v>
      </c>
      <c r="H558" s="5" t="s">
        <v>277</v>
      </c>
      <c r="J558" s="5" t="s">
        <v>334</v>
      </c>
      <c r="K558" s="5" t="s">
        <v>168</v>
      </c>
      <c r="L558" s="8">
        <v>45001</v>
      </c>
      <c r="Q558" s="42">
        <v>45008</v>
      </c>
      <c r="R558" s="9">
        <f t="shared" si="58"/>
        <v>949</v>
      </c>
      <c r="S558" s="5">
        <v>26</v>
      </c>
      <c r="T558" s="43">
        <v>45012</v>
      </c>
    </row>
    <row r="559" spans="1:20" x14ac:dyDescent="0.25">
      <c r="A559" s="7">
        <f>A557+1</f>
        <v>546</v>
      </c>
      <c r="B559" s="35">
        <f t="shared" si="59"/>
        <v>546</v>
      </c>
      <c r="C559" s="41">
        <v>44973</v>
      </c>
      <c r="D559" s="54">
        <v>370</v>
      </c>
      <c r="E559" s="6">
        <v>44973</v>
      </c>
      <c r="F559" s="5" t="s">
        <v>115</v>
      </c>
      <c r="G559" s="34">
        <v>26928.61</v>
      </c>
      <c r="I559" s="7" t="s">
        <v>116</v>
      </c>
      <c r="J559" s="5" t="s">
        <v>118</v>
      </c>
      <c r="K559" s="5" t="s">
        <v>47</v>
      </c>
      <c r="L559" s="8">
        <v>45002</v>
      </c>
      <c r="Q559" s="42">
        <v>44992</v>
      </c>
      <c r="R559" s="9">
        <f t="shared" si="58"/>
        <v>26928.61</v>
      </c>
      <c r="S559" s="5">
        <v>861</v>
      </c>
      <c r="T559" s="43">
        <v>44992</v>
      </c>
    </row>
    <row r="560" spans="1:20" x14ac:dyDescent="0.25">
      <c r="A560" s="7">
        <f t="shared" si="57"/>
        <v>547</v>
      </c>
      <c r="B560" s="35">
        <f t="shared" si="59"/>
        <v>547</v>
      </c>
      <c r="C560" s="41">
        <v>44973</v>
      </c>
      <c r="D560" s="54">
        <v>371</v>
      </c>
      <c r="E560" s="6">
        <v>44973</v>
      </c>
      <c r="F560" s="5" t="s">
        <v>115</v>
      </c>
      <c r="G560" s="34">
        <v>7647.31</v>
      </c>
      <c r="I560" s="7" t="s">
        <v>116</v>
      </c>
      <c r="J560" s="5" t="s">
        <v>33</v>
      </c>
      <c r="K560" s="5" t="s">
        <v>47</v>
      </c>
      <c r="L560" s="8">
        <v>45002</v>
      </c>
      <c r="Q560" s="42">
        <v>44991</v>
      </c>
      <c r="R560" s="9">
        <f t="shared" si="58"/>
        <v>7647.31</v>
      </c>
      <c r="S560" s="5">
        <v>850</v>
      </c>
      <c r="T560" s="43">
        <v>44991</v>
      </c>
    </row>
    <row r="561" spans="1:20" x14ac:dyDescent="0.25">
      <c r="A561" s="7">
        <f t="shared" si="57"/>
        <v>548</v>
      </c>
      <c r="B561" s="35">
        <f t="shared" si="59"/>
        <v>548</v>
      </c>
      <c r="C561" s="41">
        <v>44973</v>
      </c>
      <c r="D561" s="54">
        <v>230200669</v>
      </c>
      <c r="E561" s="6">
        <v>44973</v>
      </c>
      <c r="F561" s="5" t="s">
        <v>90</v>
      </c>
      <c r="G561" s="34">
        <v>3288.57</v>
      </c>
      <c r="I561" s="7" t="s">
        <v>91</v>
      </c>
      <c r="J561" s="5" t="s">
        <v>505</v>
      </c>
      <c r="K561" s="5" t="s">
        <v>28</v>
      </c>
      <c r="L561" s="8">
        <v>45003</v>
      </c>
      <c r="M561" s="37">
        <v>45002</v>
      </c>
      <c r="Q561" s="42">
        <v>44979</v>
      </c>
      <c r="R561" s="9">
        <f t="shared" si="58"/>
        <v>3288.57</v>
      </c>
      <c r="S561" s="5">
        <v>1000</v>
      </c>
      <c r="T561" s="43">
        <v>44999</v>
      </c>
    </row>
    <row r="562" spans="1:20" x14ac:dyDescent="0.25">
      <c r="A562" s="7">
        <f t="shared" si="57"/>
        <v>549</v>
      </c>
      <c r="B562" s="35">
        <f t="shared" si="59"/>
        <v>549</v>
      </c>
      <c r="C562" s="41">
        <v>44974</v>
      </c>
      <c r="D562" s="54">
        <v>1910</v>
      </c>
      <c r="E562" s="6">
        <v>44972</v>
      </c>
      <c r="F562" s="5" t="s">
        <v>525</v>
      </c>
      <c r="G562" s="34">
        <v>225</v>
      </c>
      <c r="H562" s="5" t="s">
        <v>358</v>
      </c>
      <c r="J562" s="5" t="s">
        <v>506</v>
      </c>
      <c r="K562" s="5" t="s">
        <v>507</v>
      </c>
      <c r="L562" s="8">
        <v>45000</v>
      </c>
      <c r="Q562" s="42">
        <v>44977</v>
      </c>
      <c r="R562" s="9">
        <f t="shared" si="58"/>
        <v>225</v>
      </c>
      <c r="S562" s="5">
        <v>14</v>
      </c>
      <c r="T562" s="43">
        <v>44978</v>
      </c>
    </row>
    <row r="563" spans="1:20" x14ac:dyDescent="0.25">
      <c r="A563" s="7">
        <f t="shared" si="57"/>
        <v>550</v>
      </c>
      <c r="B563" s="35">
        <f t="shared" si="59"/>
        <v>550</v>
      </c>
      <c r="C563" s="41">
        <v>44977</v>
      </c>
      <c r="D563" s="54">
        <v>230102</v>
      </c>
      <c r="E563" s="6">
        <v>44936</v>
      </c>
      <c r="F563" s="5" t="s">
        <v>219</v>
      </c>
      <c r="G563" s="34">
        <v>10793.2</v>
      </c>
      <c r="J563" s="5" t="s">
        <v>495</v>
      </c>
      <c r="K563" s="5" t="s">
        <v>28</v>
      </c>
      <c r="L563" s="8">
        <v>44967</v>
      </c>
      <c r="Q563" s="10" t="s">
        <v>51</v>
      </c>
      <c r="R563" s="9">
        <f t="shared" si="58"/>
        <v>10793.2</v>
      </c>
      <c r="S563" s="10" t="s">
        <v>51</v>
      </c>
    </row>
    <row r="564" spans="1:20" x14ac:dyDescent="0.25">
      <c r="A564" s="7">
        <f t="shared" si="57"/>
        <v>551</v>
      </c>
      <c r="B564" s="35">
        <f t="shared" si="59"/>
        <v>551</v>
      </c>
      <c r="C564" s="41">
        <v>44977</v>
      </c>
      <c r="D564" s="54">
        <v>7000169</v>
      </c>
      <c r="E564" s="6">
        <v>44958</v>
      </c>
      <c r="F564" s="5" t="s">
        <v>214</v>
      </c>
      <c r="G564" s="34">
        <v>2114.63</v>
      </c>
      <c r="I564" s="7" t="s">
        <v>215</v>
      </c>
      <c r="J564" s="5" t="s">
        <v>216</v>
      </c>
      <c r="K564" s="5" t="s">
        <v>28</v>
      </c>
      <c r="L564" s="8">
        <v>44990</v>
      </c>
      <c r="M564" s="37">
        <v>45005</v>
      </c>
      <c r="Q564" s="42">
        <v>44979</v>
      </c>
      <c r="R564" s="9">
        <f t="shared" si="58"/>
        <v>2114.63</v>
      </c>
      <c r="S564" s="5">
        <v>713</v>
      </c>
      <c r="T564" s="43">
        <v>44979</v>
      </c>
    </row>
    <row r="565" spans="1:20" x14ac:dyDescent="0.25">
      <c r="A565" s="7">
        <f t="shared" si="57"/>
        <v>552</v>
      </c>
      <c r="B565" s="35">
        <f t="shared" si="59"/>
        <v>552</v>
      </c>
      <c r="C565" s="41">
        <v>44977</v>
      </c>
      <c r="D565" s="54">
        <v>20230208</v>
      </c>
      <c r="E565" s="6">
        <v>44972</v>
      </c>
      <c r="F565" s="5" t="s">
        <v>499</v>
      </c>
      <c r="G565" s="34">
        <v>6311.84</v>
      </c>
      <c r="I565" s="7" t="s">
        <v>500</v>
      </c>
      <c r="J565" s="5" t="s">
        <v>501</v>
      </c>
      <c r="K565" s="5" t="s">
        <v>144</v>
      </c>
      <c r="L565" s="8">
        <v>45032</v>
      </c>
      <c r="Q565" s="10" t="s">
        <v>51</v>
      </c>
      <c r="R565" s="9">
        <f t="shared" si="58"/>
        <v>6311.84</v>
      </c>
      <c r="S565" s="10" t="s">
        <v>51</v>
      </c>
    </row>
    <row r="566" spans="1:20" x14ac:dyDescent="0.25">
      <c r="A566" s="7">
        <f t="shared" si="57"/>
        <v>553</v>
      </c>
      <c r="B566" s="35">
        <f t="shared" si="59"/>
        <v>553</v>
      </c>
      <c r="C566" s="41">
        <v>44977</v>
      </c>
      <c r="D566" s="54">
        <v>20230207</v>
      </c>
      <c r="E566" s="6">
        <v>44972</v>
      </c>
      <c r="F566" s="5" t="s">
        <v>499</v>
      </c>
      <c r="G566" s="34">
        <v>7762.7</v>
      </c>
      <c r="I566" s="7" t="s">
        <v>500</v>
      </c>
      <c r="J566" s="5" t="s">
        <v>501</v>
      </c>
      <c r="K566" s="5" t="s">
        <v>144</v>
      </c>
      <c r="L566" s="8">
        <v>45032</v>
      </c>
      <c r="Q566" s="10" t="s">
        <v>51</v>
      </c>
      <c r="R566" s="9">
        <f t="shared" si="58"/>
        <v>7762.7</v>
      </c>
      <c r="S566" s="10" t="s">
        <v>51</v>
      </c>
    </row>
    <row r="567" spans="1:20" x14ac:dyDescent="0.25">
      <c r="A567" s="7">
        <f t="shared" si="57"/>
        <v>554</v>
      </c>
      <c r="B567" s="35">
        <f t="shared" si="59"/>
        <v>554</v>
      </c>
      <c r="C567" s="41">
        <v>44977</v>
      </c>
      <c r="D567" s="54">
        <v>21759</v>
      </c>
      <c r="E567" s="6">
        <v>44972</v>
      </c>
      <c r="F567" s="5" t="s">
        <v>509</v>
      </c>
      <c r="G567" s="34">
        <v>539.78</v>
      </c>
      <c r="J567" s="5" t="s">
        <v>33</v>
      </c>
      <c r="K567" s="5" t="s">
        <v>34</v>
      </c>
      <c r="L567" s="8">
        <v>45002</v>
      </c>
      <c r="M567" s="37">
        <v>45001</v>
      </c>
      <c r="Q567" s="42">
        <v>44986</v>
      </c>
      <c r="R567" s="9">
        <f t="shared" si="58"/>
        <v>539.78</v>
      </c>
      <c r="S567" s="5">
        <v>1014</v>
      </c>
      <c r="T567" s="43">
        <v>44999</v>
      </c>
    </row>
    <row r="568" spans="1:20" x14ac:dyDescent="0.25">
      <c r="A568" s="7">
        <f t="shared" si="57"/>
        <v>555</v>
      </c>
      <c r="B568" s="35">
        <f t="shared" si="59"/>
        <v>555</v>
      </c>
      <c r="C568" s="41">
        <v>44977</v>
      </c>
      <c r="D568" s="54">
        <v>226</v>
      </c>
      <c r="E568" s="6">
        <v>44973</v>
      </c>
      <c r="F568" s="5" t="s">
        <v>486</v>
      </c>
      <c r="G568" s="34">
        <v>-12800</v>
      </c>
      <c r="J568" s="5" t="s">
        <v>511</v>
      </c>
      <c r="K568" s="5" t="s">
        <v>105</v>
      </c>
      <c r="L568" s="8">
        <v>45003</v>
      </c>
      <c r="M568" s="37">
        <v>45001</v>
      </c>
      <c r="Q568" s="10" t="s">
        <v>601</v>
      </c>
      <c r="R568" s="9">
        <f t="shared" si="58"/>
        <v>-12800</v>
      </c>
      <c r="S568" s="10" t="s">
        <v>601</v>
      </c>
    </row>
    <row r="569" spans="1:20" x14ac:dyDescent="0.25">
      <c r="A569" s="7">
        <f t="shared" si="57"/>
        <v>556</v>
      </c>
      <c r="B569" s="35">
        <f t="shared" si="59"/>
        <v>556</v>
      </c>
      <c r="C569" s="41">
        <v>44977</v>
      </c>
      <c r="D569" s="54">
        <v>2302151</v>
      </c>
      <c r="E569" s="6">
        <v>44973</v>
      </c>
      <c r="F569" s="5" t="s">
        <v>123</v>
      </c>
      <c r="G569" s="34">
        <v>8.57</v>
      </c>
      <c r="J569" s="5" t="s">
        <v>33</v>
      </c>
      <c r="K569" s="5" t="s">
        <v>34</v>
      </c>
      <c r="L569" s="8">
        <v>45002</v>
      </c>
      <c r="M569" s="37">
        <v>45001</v>
      </c>
      <c r="Q569" s="42">
        <v>44986</v>
      </c>
      <c r="R569" s="9">
        <f t="shared" si="58"/>
        <v>8.57</v>
      </c>
      <c r="S569" s="5">
        <v>983</v>
      </c>
      <c r="T569" s="43">
        <v>44998</v>
      </c>
    </row>
    <row r="570" spans="1:20" x14ac:dyDescent="0.25">
      <c r="A570" s="7">
        <f t="shared" si="57"/>
        <v>557</v>
      </c>
      <c r="B570" s="35">
        <f t="shared" si="59"/>
        <v>557</v>
      </c>
      <c r="C570" s="41">
        <v>44977</v>
      </c>
      <c r="D570" s="54">
        <v>3045212</v>
      </c>
      <c r="E570" s="6">
        <v>44972</v>
      </c>
      <c r="F570" s="5" t="s">
        <v>435</v>
      </c>
      <c r="G570" s="34">
        <v>4997.29</v>
      </c>
      <c r="J570" s="5" t="s">
        <v>33</v>
      </c>
      <c r="K570" s="5" t="s">
        <v>34</v>
      </c>
      <c r="L570" s="8">
        <v>45000</v>
      </c>
      <c r="M570" s="37">
        <v>45001</v>
      </c>
      <c r="Q570" s="42">
        <v>44986</v>
      </c>
      <c r="R570" s="9">
        <f t="shared" si="58"/>
        <v>4997.29</v>
      </c>
      <c r="S570" s="5">
        <v>991</v>
      </c>
      <c r="T570" s="43">
        <v>44998</v>
      </c>
    </row>
    <row r="571" spans="1:20" x14ac:dyDescent="0.25">
      <c r="A571" s="7">
        <f t="shared" si="57"/>
        <v>558</v>
      </c>
      <c r="B571" s="35">
        <f t="shared" ref="B571:B582" si="60">A571</f>
        <v>558</v>
      </c>
      <c r="C571" s="41">
        <v>44977</v>
      </c>
      <c r="D571" s="54">
        <v>124678</v>
      </c>
      <c r="E571" s="6">
        <v>44973</v>
      </c>
      <c r="F571" s="5" t="s">
        <v>166</v>
      </c>
      <c r="G571" s="34">
        <v>58637.37</v>
      </c>
      <c r="I571" s="7" t="s">
        <v>167</v>
      </c>
      <c r="J571" s="5" t="s">
        <v>31</v>
      </c>
      <c r="K571" s="5" t="s">
        <v>168</v>
      </c>
      <c r="L571" s="8">
        <v>45003</v>
      </c>
      <c r="M571" s="37">
        <v>45001</v>
      </c>
      <c r="Q571" s="42">
        <v>44986</v>
      </c>
      <c r="R571" s="9">
        <f t="shared" si="58"/>
        <v>58637.37</v>
      </c>
      <c r="S571" s="5">
        <v>1016</v>
      </c>
      <c r="T571" s="43">
        <v>44999</v>
      </c>
    </row>
    <row r="572" spans="1:20" x14ac:dyDescent="0.25">
      <c r="A572" s="7">
        <f t="shared" si="57"/>
        <v>559</v>
      </c>
      <c r="B572" s="35">
        <f t="shared" si="60"/>
        <v>559</v>
      </c>
      <c r="C572" s="41">
        <v>44977</v>
      </c>
      <c r="D572" s="54">
        <v>49457</v>
      </c>
      <c r="E572" s="6">
        <v>44973</v>
      </c>
      <c r="F572" s="5" t="s">
        <v>479</v>
      </c>
      <c r="G572" s="34">
        <v>4105.5</v>
      </c>
      <c r="J572" s="5" t="s">
        <v>33</v>
      </c>
      <c r="K572" s="5" t="s">
        <v>34</v>
      </c>
      <c r="L572" s="8">
        <v>45003</v>
      </c>
      <c r="Q572" s="42">
        <v>44981</v>
      </c>
      <c r="R572" s="9">
        <f t="shared" si="58"/>
        <v>4105.5</v>
      </c>
      <c r="S572" s="5">
        <v>1009</v>
      </c>
      <c r="T572" s="43">
        <v>44999</v>
      </c>
    </row>
    <row r="573" spans="1:20" x14ac:dyDescent="0.25">
      <c r="A573" s="7">
        <f t="shared" si="57"/>
        <v>560</v>
      </c>
      <c r="B573" s="35">
        <f t="shared" si="60"/>
        <v>560</v>
      </c>
      <c r="C573" s="41">
        <v>44977</v>
      </c>
      <c r="D573" s="54">
        <v>49423</v>
      </c>
      <c r="E573" s="6">
        <v>44972</v>
      </c>
      <c r="F573" s="5" t="s">
        <v>479</v>
      </c>
      <c r="G573" s="34">
        <v>11424</v>
      </c>
      <c r="J573" s="5" t="s">
        <v>33</v>
      </c>
      <c r="K573" s="5" t="s">
        <v>34</v>
      </c>
      <c r="L573" s="8">
        <v>45002</v>
      </c>
      <c r="Q573" s="42">
        <v>44981</v>
      </c>
      <c r="R573" s="9">
        <f t="shared" si="58"/>
        <v>11424</v>
      </c>
      <c r="S573" s="5">
        <v>1009</v>
      </c>
      <c r="T573" s="43">
        <v>44999</v>
      </c>
    </row>
    <row r="574" spans="1:20" x14ac:dyDescent="0.25">
      <c r="A574" s="7">
        <f t="shared" si="57"/>
        <v>561</v>
      </c>
      <c r="B574" s="35">
        <f t="shared" si="60"/>
        <v>561</v>
      </c>
      <c r="C574" s="41">
        <v>44977</v>
      </c>
      <c r="D574" s="54">
        <v>2125</v>
      </c>
      <c r="E574" s="6">
        <v>44971</v>
      </c>
      <c r="F574" s="5" t="s">
        <v>206</v>
      </c>
      <c r="G574" s="49">
        <v>426843.75</v>
      </c>
      <c r="I574" s="7" t="s">
        <v>207</v>
      </c>
      <c r="J574" s="5" t="s">
        <v>208</v>
      </c>
      <c r="K574" s="5" t="s">
        <v>28</v>
      </c>
      <c r="L574" s="8">
        <v>44999</v>
      </c>
      <c r="Q574" s="10" t="s">
        <v>51</v>
      </c>
      <c r="R574" s="9">
        <f t="shared" ref="R574:R632" si="61">G574</f>
        <v>426843.75</v>
      </c>
      <c r="S574" s="10" t="s">
        <v>51</v>
      </c>
    </row>
    <row r="575" spans="1:20" x14ac:dyDescent="0.25">
      <c r="A575" s="7">
        <f t="shared" si="57"/>
        <v>562</v>
      </c>
      <c r="B575" s="35">
        <f t="shared" si="60"/>
        <v>562</v>
      </c>
      <c r="C575" s="41">
        <v>44977</v>
      </c>
      <c r="D575" s="54">
        <v>213</v>
      </c>
      <c r="E575" s="6">
        <v>44973</v>
      </c>
      <c r="F575" s="5" t="s">
        <v>512</v>
      </c>
      <c r="G575" s="34">
        <v>5902.4</v>
      </c>
      <c r="J575" s="5" t="s">
        <v>33</v>
      </c>
      <c r="K575" s="5" t="s">
        <v>34</v>
      </c>
      <c r="L575" s="8">
        <v>45003</v>
      </c>
      <c r="M575" s="37">
        <v>45002</v>
      </c>
      <c r="Q575" s="42">
        <v>44994</v>
      </c>
      <c r="R575" s="9">
        <f t="shared" si="61"/>
        <v>5902.4</v>
      </c>
      <c r="S575" s="5">
        <v>1007</v>
      </c>
      <c r="T575" s="43">
        <v>44999</v>
      </c>
    </row>
    <row r="576" spans="1:20" s="48" customFormat="1" x14ac:dyDescent="0.25">
      <c r="A576" s="44">
        <f t="shared" si="57"/>
        <v>563</v>
      </c>
      <c r="B576" s="45">
        <f t="shared" si="60"/>
        <v>563</v>
      </c>
      <c r="C576" s="46">
        <v>44977</v>
      </c>
      <c r="D576" s="56">
        <v>230200062</v>
      </c>
      <c r="E576" s="47">
        <v>44974</v>
      </c>
      <c r="F576" s="48" t="s">
        <v>286</v>
      </c>
      <c r="G576" s="49">
        <v>15035.33</v>
      </c>
      <c r="I576" s="44" t="s">
        <v>287</v>
      </c>
      <c r="J576" s="48" t="s">
        <v>513</v>
      </c>
      <c r="K576" s="48" t="s">
        <v>168</v>
      </c>
      <c r="L576" s="50">
        <v>45004</v>
      </c>
      <c r="M576" s="37">
        <v>45002</v>
      </c>
      <c r="Q576" s="57">
        <v>45008</v>
      </c>
      <c r="R576" s="52">
        <f t="shared" si="61"/>
        <v>15035.33</v>
      </c>
      <c r="S576" s="48">
        <v>1129</v>
      </c>
      <c r="T576" s="58">
        <v>45009</v>
      </c>
    </row>
    <row r="577" spans="1:20" x14ac:dyDescent="0.25">
      <c r="A577" s="7">
        <f t="shared" si="57"/>
        <v>564</v>
      </c>
      <c r="B577" s="35">
        <f t="shared" si="60"/>
        <v>564</v>
      </c>
      <c r="C577" s="41">
        <v>44977</v>
      </c>
      <c r="D577" s="54">
        <v>23010077</v>
      </c>
      <c r="E577" s="6">
        <v>44970</v>
      </c>
      <c r="F577" s="5" t="s">
        <v>169</v>
      </c>
      <c r="G577" s="34">
        <v>41355.71</v>
      </c>
      <c r="J577" s="5" t="s">
        <v>514</v>
      </c>
      <c r="K577" s="5" t="s">
        <v>28</v>
      </c>
      <c r="L577" s="8">
        <v>45000</v>
      </c>
      <c r="M577" s="37">
        <v>45002</v>
      </c>
      <c r="Q577" s="42">
        <v>44980</v>
      </c>
      <c r="R577" s="9">
        <f t="shared" si="61"/>
        <v>41355.71</v>
      </c>
      <c r="S577" s="5">
        <v>986</v>
      </c>
      <c r="T577" s="43">
        <v>44998</v>
      </c>
    </row>
    <row r="578" spans="1:20" x14ac:dyDescent="0.25">
      <c r="A578" s="7">
        <f t="shared" si="57"/>
        <v>565</v>
      </c>
      <c r="B578" s="35">
        <f t="shared" si="60"/>
        <v>565</v>
      </c>
      <c r="C578" s="41">
        <v>44977</v>
      </c>
      <c r="D578" s="54">
        <v>102347</v>
      </c>
      <c r="E578" s="6">
        <v>44973</v>
      </c>
      <c r="F578" s="5" t="s">
        <v>242</v>
      </c>
      <c r="G578" s="34">
        <v>2690.13</v>
      </c>
      <c r="I578" s="7" t="s">
        <v>515</v>
      </c>
      <c r="J578" s="5" t="s">
        <v>49</v>
      </c>
      <c r="K578" s="5" t="s">
        <v>34</v>
      </c>
      <c r="L578" s="8">
        <v>45003</v>
      </c>
      <c r="M578" s="37">
        <v>45002</v>
      </c>
      <c r="Q578" s="42">
        <v>44986</v>
      </c>
      <c r="R578" s="9">
        <f t="shared" si="61"/>
        <v>2690.13</v>
      </c>
      <c r="S578" s="5">
        <v>1010</v>
      </c>
      <c r="T578" s="43">
        <v>44999</v>
      </c>
    </row>
    <row r="579" spans="1:20" x14ac:dyDescent="0.25">
      <c r="A579" s="7">
        <f t="shared" si="57"/>
        <v>566</v>
      </c>
      <c r="B579" s="35">
        <f t="shared" si="60"/>
        <v>566</v>
      </c>
      <c r="C579" s="41">
        <v>44977</v>
      </c>
      <c r="D579" s="54">
        <v>102349</v>
      </c>
      <c r="E579" s="6">
        <v>44973</v>
      </c>
      <c r="F579" s="5" t="s">
        <v>242</v>
      </c>
      <c r="G579" s="34">
        <v>847.52</v>
      </c>
      <c r="I579" s="7" t="s">
        <v>515</v>
      </c>
      <c r="J579" s="5" t="s">
        <v>49</v>
      </c>
      <c r="K579" s="5" t="s">
        <v>34</v>
      </c>
      <c r="L579" s="8">
        <v>45003</v>
      </c>
      <c r="M579" s="37">
        <v>45002</v>
      </c>
      <c r="Q579" s="42">
        <v>44986</v>
      </c>
      <c r="R579" s="9">
        <f t="shared" si="61"/>
        <v>847.52</v>
      </c>
      <c r="S579" s="5">
        <v>1010</v>
      </c>
      <c r="T579" s="43">
        <v>44999</v>
      </c>
    </row>
    <row r="580" spans="1:20" x14ac:dyDescent="0.25">
      <c r="A580" s="7">
        <f t="shared" si="57"/>
        <v>567</v>
      </c>
      <c r="B580" s="35">
        <f t="shared" si="60"/>
        <v>567</v>
      </c>
      <c r="C580" s="41">
        <v>44977</v>
      </c>
      <c r="D580" s="54">
        <v>5618</v>
      </c>
      <c r="E580" s="6">
        <v>44974</v>
      </c>
      <c r="F580" s="5" t="s">
        <v>65</v>
      </c>
      <c r="G580" s="34">
        <v>29742.36</v>
      </c>
      <c r="I580" s="7" t="s">
        <v>66</v>
      </c>
      <c r="J580" s="5" t="s">
        <v>179</v>
      </c>
      <c r="K580" s="5" t="s">
        <v>28</v>
      </c>
      <c r="L580" s="8">
        <v>45004</v>
      </c>
      <c r="M580" s="37">
        <v>45002</v>
      </c>
      <c r="Q580" s="42">
        <v>44988</v>
      </c>
      <c r="R580" s="9">
        <f t="shared" si="61"/>
        <v>29742.36</v>
      </c>
      <c r="S580" s="5">
        <v>1041</v>
      </c>
      <c r="T580" s="43">
        <v>45000</v>
      </c>
    </row>
    <row r="581" spans="1:20" x14ac:dyDescent="0.25">
      <c r="A581" s="7">
        <f t="shared" si="57"/>
        <v>568</v>
      </c>
      <c r="B581" s="35">
        <f t="shared" si="60"/>
        <v>568</v>
      </c>
      <c r="C581" s="41">
        <v>44977</v>
      </c>
      <c r="D581" s="54">
        <v>2302252</v>
      </c>
      <c r="E581" s="6">
        <v>44974</v>
      </c>
      <c r="F581" s="5" t="s">
        <v>123</v>
      </c>
      <c r="G581" s="34">
        <v>217.67</v>
      </c>
      <c r="J581" s="5" t="s">
        <v>33</v>
      </c>
      <c r="K581" s="5" t="s">
        <v>34</v>
      </c>
      <c r="L581" s="8">
        <v>45004</v>
      </c>
      <c r="M581" s="37">
        <v>45002</v>
      </c>
      <c r="Q581" s="42">
        <v>44981</v>
      </c>
      <c r="R581" s="9">
        <f t="shared" si="61"/>
        <v>217.67</v>
      </c>
      <c r="S581" s="5">
        <v>983</v>
      </c>
      <c r="T581" s="43">
        <v>44998</v>
      </c>
    </row>
    <row r="582" spans="1:20" x14ac:dyDescent="0.25">
      <c r="A582" s="7">
        <f t="shared" si="57"/>
        <v>569</v>
      </c>
      <c r="B582" s="35">
        <f t="shared" si="60"/>
        <v>569</v>
      </c>
      <c r="C582" s="41">
        <v>44977</v>
      </c>
      <c r="D582" s="54">
        <v>9175</v>
      </c>
      <c r="E582" s="6">
        <v>44976</v>
      </c>
      <c r="F582" s="5" t="s">
        <v>516</v>
      </c>
      <c r="G582" s="34">
        <v>2594.1999999999998</v>
      </c>
      <c r="J582" s="5" t="s">
        <v>33</v>
      </c>
      <c r="K582" s="5" t="s">
        <v>34</v>
      </c>
      <c r="L582" s="8">
        <v>45006</v>
      </c>
      <c r="M582" s="37">
        <v>45004</v>
      </c>
      <c r="Q582" s="42">
        <v>44986</v>
      </c>
      <c r="R582" s="9">
        <f t="shared" si="61"/>
        <v>2594.1999999999998</v>
      </c>
      <c r="S582" s="5">
        <v>1057</v>
      </c>
      <c r="T582" s="43">
        <v>45001</v>
      </c>
    </row>
    <row r="583" spans="1:20" x14ac:dyDescent="0.25">
      <c r="A583" s="7">
        <f t="shared" si="57"/>
        <v>570</v>
      </c>
      <c r="B583" s="35">
        <f t="shared" ref="B583:B593" si="62">A583</f>
        <v>570</v>
      </c>
      <c r="C583" s="41">
        <v>44977</v>
      </c>
      <c r="D583" s="54">
        <v>20231213757</v>
      </c>
      <c r="E583" s="6">
        <v>44974</v>
      </c>
      <c r="F583" s="5" t="s">
        <v>50</v>
      </c>
      <c r="G583" s="34">
        <v>-1122.17</v>
      </c>
      <c r="J583" s="5" t="s">
        <v>511</v>
      </c>
      <c r="K583" s="5" t="s">
        <v>62</v>
      </c>
      <c r="L583" s="8">
        <v>45002</v>
      </c>
      <c r="M583" s="37">
        <v>45004</v>
      </c>
      <c r="Q583" s="42">
        <v>44986</v>
      </c>
      <c r="R583" s="9">
        <f t="shared" si="61"/>
        <v>-1122.17</v>
      </c>
      <c r="S583" s="5">
        <v>816</v>
      </c>
      <c r="T583" s="43">
        <v>44986</v>
      </c>
    </row>
    <row r="584" spans="1:20" x14ac:dyDescent="0.25">
      <c r="A584" s="7">
        <f t="shared" si="57"/>
        <v>571</v>
      </c>
      <c r="B584" s="35">
        <f t="shared" si="62"/>
        <v>571</v>
      </c>
      <c r="C584" s="41">
        <v>44977</v>
      </c>
      <c r="D584" s="54">
        <v>230264</v>
      </c>
      <c r="E584" s="6">
        <v>44974</v>
      </c>
      <c r="F584" s="5" t="s">
        <v>517</v>
      </c>
      <c r="G584" s="34">
        <v>1011.5</v>
      </c>
      <c r="J584" s="5" t="s">
        <v>33</v>
      </c>
      <c r="K584" s="5" t="s">
        <v>34</v>
      </c>
      <c r="L584" s="8">
        <v>45034</v>
      </c>
      <c r="Q584" s="42">
        <v>44986</v>
      </c>
      <c r="R584" s="9">
        <f t="shared" si="61"/>
        <v>1011.5</v>
      </c>
      <c r="S584" s="5">
        <v>1012</v>
      </c>
      <c r="T584" s="43">
        <v>44999</v>
      </c>
    </row>
    <row r="585" spans="1:20" x14ac:dyDescent="0.25">
      <c r="A585" s="7">
        <f t="shared" si="57"/>
        <v>572</v>
      </c>
      <c r="B585" s="35">
        <f t="shared" si="62"/>
        <v>572</v>
      </c>
      <c r="C585" s="41">
        <v>44977</v>
      </c>
      <c r="D585" s="54">
        <v>131499</v>
      </c>
      <c r="E585" s="6">
        <v>44977</v>
      </c>
      <c r="F585" s="5" t="s">
        <v>583</v>
      </c>
      <c r="G585" s="34">
        <v>1869.45</v>
      </c>
      <c r="H585" s="5" t="s">
        <v>277</v>
      </c>
      <c r="J585" s="5" t="s">
        <v>492</v>
      </c>
      <c r="K585" s="5" t="s">
        <v>507</v>
      </c>
      <c r="L585" s="8">
        <v>45005</v>
      </c>
      <c r="Q585" s="42">
        <v>44986</v>
      </c>
      <c r="R585" s="9">
        <f t="shared" si="61"/>
        <v>1869.45</v>
      </c>
      <c r="S585" s="5">
        <v>17</v>
      </c>
      <c r="T585" s="43">
        <v>44986</v>
      </c>
    </row>
    <row r="586" spans="1:20" x14ac:dyDescent="0.25">
      <c r="A586" s="7">
        <f t="shared" si="57"/>
        <v>573</v>
      </c>
      <c r="B586" s="35">
        <f t="shared" si="62"/>
        <v>573</v>
      </c>
      <c r="C586" s="41">
        <v>44977</v>
      </c>
      <c r="D586" s="54">
        <v>2302103044</v>
      </c>
      <c r="E586" s="6">
        <v>44972</v>
      </c>
      <c r="F586" s="5" t="s">
        <v>518</v>
      </c>
      <c r="G586" s="34">
        <v>15883.09</v>
      </c>
      <c r="J586" s="5" t="s">
        <v>33</v>
      </c>
      <c r="K586" s="5" t="s">
        <v>34</v>
      </c>
      <c r="L586" s="8">
        <v>45002</v>
      </c>
      <c r="Q586" s="42">
        <v>44986</v>
      </c>
      <c r="R586" s="9">
        <f t="shared" si="61"/>
        <v>15883.09</v>
      </c>
      <c r="S586" s="5">
        <v>1013</v>
      </c>
      <c r="T586" s="43">
        <v>44999</v>
      </c>
    </row>
    <row r="587" spans="1:20" x14ac:dyDescent="0.25">
      <c r="A587" s="7">
        <f t="shared" si="57"/>
        <v>574</v>
      </c>
      <c r="B587" s="35">
        <f t="shared" si="62"/>
        <v>574</v>
      </c>
      <c r="C587" s="41">
        <v>44978</v>
      </c>
      <c r="D587" s="54">
        <v>288529</v>
      </c>
      <c r="E587" s="6">
        <v>44977</v>
      </c>
      <c r="F587" s="5" t="s">
        <v>521</v>
      </c>
      <c r="G587" s="34">
        <v>2406.54</v>
      </c>
      <c r="J587" s="5" t="s">
        <v>33</v>
      </c>
      <c r="K587" s="5" t="s">
        <v>34</v>
      </c>
      <c r="L587" s="8">
        <v>45005</v>
      </c>
      <c r="Q587" s="10" t="s">
        <v>51</v>
      </c>
      <c r="R587" s="9">
        <f t="shared" si="61"/>
        <v>2406.54</v>
      </c>
      <c r="S587" s="10" t="s">
        <v>51</v>
      </c>
    </row>
    <row r="588" spans="1:20" x14ac:dyDescent="0.25">
      <c r="A588" s="7">
        <f t="shared" si="57"/>
        <v>575</v>
      </c>
      <c r="B588" s="35">
        <f t="shared" si="62"/>
        <v>575</v>
      </c>
      <c r="C588" s="41">
        <v>44978</v>
      </c>
      <c r="D588" s="54">
        <v>8600479744</v>
      </c>
      <c r="E588" s="6">
        <v>44974</v>
      </c>
      <c r="F588" s="5" t="s">
        <v>281</v>
      </c>
      <c r="G588" s="34">
        <v>85</v>
      </c>
      <c r="J588" s="5" t="s">
        <v>33</v>
      </c>
      <c r="K588" s="5" t="s">
        <v>34</v>
      </c>
      <c r="L588" s="8">
        <v>45004</v>
      </c>
      <c r="M588" s="37">
        <v>45005</v>
      </c>
      <c r="Q588" s="42">
        <v>44981</v>
      </c>
      <c r="R588" s="9">
        <f t="shared" si="61"/>
        <v>85</v>
      </c>
      <c r="S588" s="5">
        <v>1008</v>
      </c>
      <c r="T588" s="43">
        <v>44999</v>
      </c>
    </row>
    <row r="589" spans="1:20" x14ac:dyDescent="0.25">
      <c r="A589" s="7">
        <f t="shared" si="57"/>
        <v>576</v>
      </c>
      <c r="B589" s="35">
        <f t="shared" si="62"/>
        <v>576</v>
      </c>
      <c r="C589" s="41">
        <v>44978</v>
      </c>
      <c r="D589" s="54">
        <v>8600479743</v>
      </c>
      <c r="E589" s="6">
        <v>44974</v>
      </c>
      <c r="F589" s="5" t="s">
        <v>281</v>
      </c>
      <c r="G589" s="34">
        <v>721.8</v>
      </c>
      <c r="J589" s="5" t="s">
        <v>33</v>
      </c>
      <c r="K589" s="5" t="s">
        <v>34</v>
      </c>
      <c r="L589" s="8">
        <v>45004</v>
      </c>
      <c r="M589" s="37">
        <v>45005</v>
      </c>
      <c r="Q589" s="42">
        <v>44986</v>
      </c>
      <c r="R589" s="9">
        <f t="shared" si="61"/>
        <v>721.8</v>
      </c>
      <c r="S589" s="5">
        <v>1008</v>
      </c>
      <c r="T589" s="43">
        <v>44999</v>
      </c>
    </row>
    <row r="590" spans="1:20" x14ac:dyDescent="0.25">
      <c r="A590" s="7">
        <f t="shared" si="57"/>
        <v>577</v>
      </c>
      <c r="B590" s="35">
        <f t="shared" si="62"/>
        <v>577</v>
      </c>
      <c r="C590" s="41">
        <v>44978</v>
      </c>
      <c r="D590" s="54">
        <v>1230040</v>
      </c>
      <c r="E590" s="6">
        <v>44963</v>
      </c>
      <c r="F590" s="5" t="s">
        <v>228</v>
      </c>
      <c r="G590" s="34">
        <v>1349.08</v>
      </c>
      <c r="I590" s="7" t="s">
        <v>361</v>
      </c>
      <c r="J590" s="5" t="s">
        <v>67</v>
      </c>
      <c r="K590" s="5" t="s">
        <v>175</v>
      </c>
      <c r="L590" s="8">
        <v>44993</v>
      </c>
      <c r="M590" s="37">
        <v>45005</v>
      </c>
      <c r="Q590" s="42">
        <v>44985</v>
      </c>
      <c r="R590" s="9">
        <f t="shared" si="61"/>
        <v>1349.08</v>
      </c>
      <c r="S590" s="5">
        <v>871</v>
      </c>
      <c r="T590" s="43">
        <v>44992</v>
      </c>
    </row>
    <row r="591" spans="1:20" x14ac:dyDescent="0.25">
      <c r="A591" s="7">
        <f t="shared" si="57"/>
        <v>578</v>
      </c>
      <c r="B591" s="35">
        <f t="shared" si="62"/>
        <v>578</v>
      </c>
      <c r="C591" s="41">
        <v>44978</v>
      </c>
      <c r="D591" s="54">
        <v>1230039</v>
      </c>
      <c r="E591" s="6">
        <v>44963</v>
      </c>
      <c r="F591" s="5" t="s">
        <v>228</v>
      </c>
      <c r="G591" s="34">
        <v>26519.759999999998</v>
      </c>
      <c r="I591" s="7" t="s">
        <v>230</v>
      </c>
      <c r="J591" s="5" t="s">
        <v>67</v>
      </c>
      <c r="K591" s="5" t="s">
        <v>28</v>
      </c>
      <c r="L591" s="8">
        <v>44993</v>
      </c>
      <c r="M591" s="37">
        <v>45005</v>
      </c>
      <c r="Q591" s="42">
        <v>44980</v>
      </c>
      <c r="R591" s="9">
        <f t="shared" si="61"/>
        <v>26519.759999999998</v>
      </c>
      <c r="S591" s="5">
        <v>871</v>
      </c>
      <c r="T591" s="43">
        <v>44992</v>
      </c>
    </row>
    <row r="592" spans="1:20" x14ac:dyDescent="0.25">
      <c r="A592" s="7">
        <f t="shared" si="57"/>
        <v>579</v>
      </c>
      <c r="B592" s="35">
        <f t="shared" si="62"/>
        <v>579</v>
      </c>
      <c r="C592" s="41">
        <v>44978</v>
      </c>
      <c r="D592" s="54">
        <v>1230038</v>
      </c>
      <c r="E592" s="6">
        <v>44963</v>
      </c>
      <c r="F592" s="5" t="s">
        <v>228</v>
      </c>
      <c r="G592" s="34">
        <v>13253.47</v>
      </c>
      <c r="I592" s="7" t="s">
        <v>231</v>
      </c>
      <c r="J592" s="5" t="s">
        <v>67</v>
      </c>
      <c r="K592" s="5" t="s">
        <v>175</v>
      </c>
      <c r="L592" s="8">
        <v>44993</v>
      </c>
      <c r="M592" s="37">
        <v>45005</v>
      </c>
      <c r="Q592" s="42">
        <v>44985</v>
      </c>
      <c r="R592" s="9">
        <f t="shared" si="61"/>
        <v>13253.47</v>
      </c>
      <c r="S592" s="5">
        <v>871</v>
      </c>
      <c r="T592" s="43">
        <v>44992</v>
      </c>
    </row>
    <row r="593" spans="1:20" x14ac:dyDescent="0.25">
      <c r="A593" s="7">
        <f t="shared" si="57"/>
        <v>580</v>
      </c>
      <c r="B593" s="35">
        <f t="shared" si="62"/>
        <v>580</v>
      </c>
      <c r="C593" s="41">
        <v>44978</v>
      </c>
      <c r="D593" s="54">
        <v>1230037</v>
      </c>
      <c r="E593" s="6">
        <v>44963</v>
      </c>
      <c r="F593" s="5" t="s">
        <v>228</v>
      </c>
      <c r="G593" s="34">
        <v>325792.21000000002</v>
      </c>
      <c r="I593" s="7" t="s">
        <v>229</v>
      </c>
      <c r="J593" s="5" t="s">
        <v>67</v>
      </c>
      <c r="K593" s="5" t="s">
        <v>28</v>
      </c>
      <c r="L593" s="8">
        <v>44993</v>
      </c>
      <c r="M593" s="37">
        <v>45005</v>
      </c>
      <c r="Q593" s="42">
        <v>44980</v>
      </c>
      <c r="R593" s="9">
        <f t="shared" si="61"/>
        <v>325792.21000000002</v>
      </c>
      <c r="S593" s="5">
        <v>871</v>
      </c>
      <c r="T593" s="43">
        <v>44992</v>
      </c>
    </row>
    <row r="594" spans="1:20" x14ac:dyDescent="0.25">
      <c r="A594" s="7">
        <f t="shared" si="57"/>
        <v>581</v>
      </c>
      <c r="B594" s="35">
        <f t="shared" ref="B594:B607" si="63">A594</f>
        <v>581</v>
      </c>
      <c r="C594" s="41">
        <v>44978</v>
      </c>
      <c r="D594" s="54">
        <v>239110943865</v>
      </c>
      <c r="E594" s="6">
        <v>44977</v>
      </c>
      <c r="F594" s="5" t="s">
        <v>421</v>
      </c>
      <c r="G594" s="34">
        <v>2899.99</v>
      </c>
      <c r="J594" s="5" t="s">
        <v>33</v>
      </c>
      <c r="K594" s="5" t="s">
        <v>34</v>
      </c>
      <c r="L594" s="8">
        <v>45007</v>
      </c>
      <c r="M594" s="37">
        <v>45005</v>
      </c>
      <c r="Q594" s="42">
        <v>44988</v>
      </c>
      <c r="R594" s="9">
        <f t="shared" si="61"/>
        <v>2899.99</v>
      </c>
      <c r="S594" s="5">
        <v>1037</v>
      </c>
      <c r="T594" s="43">
        <v>45000</v>
      </c>
    </row>
    <row r="595" spans="1:20" x14ac:dyDescent="0.25">
      <c r="A595" s="7">
        <f t="shared" si="57"/>
        <v>582</v>
      </c>
      <c r="B595" s="35">
        <f t="shared" si="63"/>
        <v>582</v>
      </c>
      <c r="C595" s="41">
        <v>44978</v>
      </c>
      <c r="D595" s="54">
        <v>288529</v>
      </c>
      <c r="E595" s="6">
        <v>44977</v>
      </c>
      <c r="F595" s="5" t="s">
        <v>521</v>
      </c>
      <c r="G595" s="34">
        <v>2406.54</v>
      </c>
      <c r="J595" s="5" t="s">
        <v>33</v>
      </c>
      <c r="K595" s="5" t="s">
        <v>34</v>
      </c>
      <c r="L595" s="8">
        <v>45005</v>
      </c>
      <c r="M595" s="37">
        <v>45005</v>
      </c>
      <c r="Q595" s="42">
        <v>44986</v>
      </c>
      <c r="R595" s="9">
        <f t="shared" si="61"/>
        <v>2406.54</v>
      </c>
      <c r="S595" s="5">
        <v>1038</v>
      </c>
      <c r="T595" s="43">
        <v>45000</v>
      </c>
    </row>
    <row r="596" spans="1:20" x14ac:dyDescent="0.25">
      <c r="A596" s="7">
        <f t="shared" si="57"/>
        <v>583</v>
      </c>
      <c r="B596" s="35">
        <f t="shared" si="63"/>
        <v>583</v>
      </c>
      <c r="C596" s="41">
        <v>44978</v>
      </c>
      <c r="D596" s="54">
        <v>2099</v>
      </c>
      <c r="E596" s="6">
        <v>44974</v>
      </c>
      <c r="F596" s="5" t="s">
        <v>522</v>
      </c>
      <c r="G596" s="34">
        <v>25373.78</v>
      </c>
      <c r="J596" s="5" t="s">
        <v>523</v>
      </c>
      <c r="K596" s="5" t="s">
        <v>34</v>
      </c>
      <c r="L596" s="8">
        <v>45004</v>
      </c>
      <c r="M596" s="37">
        <v>45005</v>
      </c>
      <c r="Q596" s="42">
        <v>44986</v>
      </c>
      <c r="R596" s="9">
        <f t="shared" si="61"/>
        <v>25373.78</v>
      </c>
      <c r="S596" s="5">
        <v>1039</v>
      </c>
      <c r="T596" s="43">
        <v>45000</v>
      </c>
    </row>
    <row r="597" spans="1:20" x14ac:dyDescent="0.25">
      <c r="A597" s="7">
        <f t="shared" si="57"/>
        <v>584</v>
      </c>
      <c r="B597" s="35">
        <f t="shared" si="63"/>
        <v>584</v>
      </c>
      <c r="C597" s="41">
        <v>44978</v>
      </c>
      <c r="D597" s="54">
        <v>2249</v>
      </c>
      <c r="E597" s="6">
        <v>44957</v>
      </c>
      <c r="F597" s="5" t="s">
        <v>402</v>
      </c>
      <c r="G597" s="34">
        <v>13090</v>
      </c>
      <c r="I597" s="7" t="s">
        <v>404</v>
      </c>
      <c r="J597" s="5" t="s">
        <v>31</v>
      </c>
      <c r="K597" s="5" t="s">
        <v>403</v>
      </c>
      <c r="L597" s="8">
        <v>44985</v>
      </c>
      <c r="M597" s="37">
        <v>45005</v>
      </c>
      <c r="Q597" s="42">
        <v>44985</v>
      </c>
      <c r="R597" s="9">
        <f t="shared" si="61"/>
        <v>13090</v>
      </c>
      <c r="S597" s="5">
        <v>810</v>
      </c>
      <c r="T597" s="43">
        <v>44985</v>
      </c>
    </row>
    <row r="598" spans="1:20" x14ac:dyDescent="0.25">
      <c r="A598" s="7">
        <f t="shared" si="57"/>
        <v>585</v>
      </c>
      <c r="B598" s="35">
        <f t="shared" si="63"/>
        <v>585</v>
      </c>
      <c r="C598" s="41">
        <v>44978</v>
      </c>
      <c r="D598" s="54">
        <v>2248</v>
      </c>
      <c r="E598" s="6">
        <v>44957</v>
      </c>
      <c r="F598" s="5" t="s">
        <v>402</v>
      </c>
      <c r="G598" s="34">
        <v>-15708</v>
      </c>
      <c r="I598" s="7" t="s">
        <v>404</v>
      </c>
      <c r="J598" s="5" t="s">
        <v>511</v>
      </c>
      <c r="K598" s="5" t="s">
        <v>403</v>
      </c>
      <c r="L598" s="8">
        <v>44985</v>
      </c>
      <c r="M598" s="37">
        <v>45005</v>
      </c>
      <c r="P598" s="5" t="s">
        <v>544</v>
      </c>
      <c r="R598" s="9">
        <f t="shared" si="61"/>
        <v>-15708</v>
      </c>
      <c r="S598" s="5">
        <v>810</v>
      </c>
      <c r="T598" s="43">
        <v>44985</v>
      </c>
    </row>
    <row r="599" spans="1:20" x14ac:dyDescent="0.25">
      <c r="A599" s="7">
        <f t="shared" si="57"/>
        <v>586</v>
      </c>
      <c r="B599" s="35">
        <f t="shared" si="63"/>
        <v>586</v>
      </c>
      <c r="C599" s="41">
        <v>44978</v>
      </c>
      <c r="D599" s="54">
        <v>2302055</v>
      </c>
      <c r="E599" s="6">
        <v>44971</v>
      </c>
      <c r="F599" s="5" t="s">
        <v>123</v>
      </c>
      <c r="G599" s="34">
        <v>-27.27</v>
      </c>
      <c r="J599" s="5" t="s">
        <v>33</v>
      </c>
      <c r="K599" s="5" t="s">
        <v>34</v>
      </c>
      <c r="L599" s="8">
        <v>45005</v>
      </c>
      <c r="P599" s="10" t="s">
        <v>578</v>
      </c>
      <c r="Q599" s="10" t="s">
        <v>51</v>
      </c>
      <c r="R599" s="9">
        <f t="shared" si="61"/>
        <v>-27.27</v>
      </c>
      <c r="S599" s="10" t="s">
        <v>51</v>
      </c>
    </row>
    <row r="600" spans="1:20" x14ac:dyDescent="0.25">
      <c r="A600" s="7">
        <f t="shared" si="57"/>
        <v>587</v>
      </c>
      <c r="B600" s="35">
        <f t="shared" si="63"/>
        <v>587</v>
      </c>
      <c r="C600" s="41">
        <v>44978</v>
      </c>
      <c r="D600" s="54">
        <v>20231251303</v>
      </c>
      <c r="E600" s="6">
        <v>44977</v>
      </c>
      <c r="F600" s="5" t="s">
        <v>50</v>
      </c>
      <c r="G600" s="34">
        <v>9698.5</v>
      </c>
      <c r="J600" s="5" t="s">
        <v>33</v>
      </c>
      <c r="K600" s="5" t="s">
        <v>34</v>
      </c>
      <c r="L600" s="8">
        <v>45006</v>
      </c>
      <c r="Q600" s="42">
        <v>44986</v>
      </c>
      <c r="R600" s="9">
        <f t="shared" si="61"/>
        <v>9698.5</v>
      </c>
      <c r="S600" s="5">
        <v>816</v>
      </c>
      <c r="T600" s="43">
        <v>44986</v>
      </c>
    </row>
    <row r="601" spans="1:20" x14ac:dyDescent="0.25">
      <c r="A601" s="7">
        <f t="shared" si="57"/>
        <v>588</v>
      </c>
      <c r="B601" s="35">
        <f t="shared" si="63"/>
        <v>588</v>
      </c>
      <c r="C601" s="41">
        <v>44978</v>
      </c>
      <c r="D601" s="54">
        <v>230946</v>
      </c>
      <c r="E601" s="6">
        <v>44978</v>
      </c>
      <c r="F601" s="5" t="s">
        <v>219</v>
      </c>
      <c r="G601" s="34">
        <v>147750.26</v>
      </c>
      <c r="J601" s="5" t="s">
        <v>220</v>
      </c>
      <c r="K601" s="5" t="s">
        <v>221</v>
      </c>
      <c r="L601" s="8">
        <v>45008</v>
      </c>
      <c r="Q601" s="42">
        <v>44988</v>
      </c>
      <c r="R601" s="9">
        <f t="shared" si="61"/>
        <v>147750.26</v>
      </c>
      <c r="S601" s="5">
        <v>1077</v>
      </c>
      <c r="T601" s="43">
        <v>45006</v>
      </c>
    </row>
    <row r="602" spans="1:20" x14ac:dyDescent="0.25">
      <c r="A602" s="7">
        <f t="shared" si="57"/>
        <v>589</v>
      </c>
      <c r="B602" s="35">
        <f t="shared" si="63"/>
        <v>589</v>
      </c>
      <c r="C602" s="41">
        <v>44978</v>
      </c>
      <c r="D602" s="54">
        <v>230948</v>
      </c>
      <c r="E602" s="6">
        <v>44978</v>
      </c>
      <c r="F602" s="5" t="s">
        <v>219</v>
      </c>
      <c r="G602" s="34">
        <v>204619.31</v>
      </c>
      <c r="J602" s="5" t="s">
        <v>524</v>
      </c>
      <c r="K602" s="5" t="s">
        <v>290</v>
      </c>
      <c r="L602" s="8">
        <v>44993</v>
      </c>
      <c r="Q602" s="42">
        <v>44980</v>
      </c>
      <c r="R602" s="9">
        <f t="shared" si="61"/>
        <v>204619.31</v>
      </c>
      <c r="S602" s="5">
        <v>872</v>
      </c>
      <c r="T602" s="43">
        <v>44992</v>
      </c>
    </row>
    <row r="603" spans="1:20" x14ac:dyDescent="0.25">
      <c r="A603" s="7">
        <f t="shared" si="57"/>
        <v>590</v>
      </c>
      <c r="B603" s="35">
        <f t="shared" si="63"/>
        <v>590</v>
      </c>
      <c r="C603" s="41">
        <v>44978</v>
      </c>
      <c r="D603" s="54">
        <v>230947</v>
      </c>
      <c r="E603" s="6">
        <v>44978</v>
      </c>
      <c r="F603" s="5" t="s">
        <v>219</v>
      </c>
      <c r="G603" s="34">
        <v>85.76</v>
      </c>
      <c r="J603" s="5" t="s">
        <v>524</v>
      </c>
      <c r="K603" s="5" t="s">
        <v>290</v>
      </c>
      <c r="L603" s="8">
        <v>44993</v>
      </c>
      <c r="Q603" s="42">
        <v>44985</v>
      </c>
      <c r="R603" s="9">
        <f t="shared" si="61"/>
        <v>85.76</v>
      </c>
      <c r="S603" s="5">
        <v>872</v>
      </c>
      <c r="T603" s="43">
        <v>44992</v>
      </c>
    </row>
    <row r="604" spans="1:20" x14ac:dyDescent="0.25">
      <c r="A604" s="7">
        <f t="shared" si="57"/>
        <v>591</v>
      </c>
      <c r="B604" s="35">
        <f t="shared" si="63"/>
        <v>591</v>
      </c>
      <c r="C604" s="41">
        <v>44979</v>
      </c>
      <c r="D604" s="54">
        <v>1930516</v>
      </c>
      <c r="E604" s="6">
        <v>44978</v>
      </c>
      <c r="F604" s="5" t="s">
        <v>526</v>
      </c>
      <c r="G604" s="34">
        <v>600</v>
      </c>
      <c r="J604" s="5" t="s">
        <v>527</v>
      </c>
      <c r="K604" s="5" t="s">
        <v>34</v>
      </c>
      <c r="L604" s="8">
        <v>45006</v>
      </c>
      <c r="Q604" s="42">
        <v>44979</v>
      </c>
      <c r="R604" s="9">
        <f t="shared" si="61"/>
        <v>600</v>
      </c>
      <c r="S604" s="5">
        <v>719</v>
      </c>
      <c r="T604" s="43">
        <v>44979</v>
      </c>
    </row>
    <row r="605" spans="1:20" x14ac:dyDescent="0.25">
      <c r="A605" s="7">
        <f>A604+1</f>
        <v>592</v>
      </c>
      <c r="B605" s="35">
        <f t="shared" si="63"/>
        <v>592</v>
      </c>
      <c r="C605" s="41">
        <v>44979</v>
      </c>
      <c r="D605" s="54">
        <v>3807</v>
      </c>
      <c r="E605" s="6">
        <v>44978</v>
      </c>
      <c r="F605" s="5" t="s">
        <v>528</v>
      </c>
      <c r="G605" s="34">
        <v>357</v>
      </c>
      <c r="J605" s="5" t="s">
        <v>110</v>
      </c>
      <c r="K605" s="5" t="s">
        <v>111</v>
      </c>
      <c r="L605" s="8">
        <v>45006</v>
      </c>
      <c r="Q605" s="42">
        <v>44980</v>
      </c>
      <c r="R605" s="9">
        <f t="shared" si="61"/>
        <v>357</v>
      </c>
      <c r="S605" s="5">
        <v>753</v>
      </c>
      <c r="T605" s="43">
        <v>44981</v>
      </c>
    </row>
    <row r="606" spans="1:20" x14ac:dyDescent="0.25">
      <c r="A606" s="7" t="s">
        <v>546</v>
      </c>
      <c r="B606" s="7" t="s">
        <v>546</v>
      </c>
      <c r="C606" s="41">
        <v>44980</v>
      </c>
      <c r="D606" s="54">
        <v>1930678</v>
      </c>
      <c r="E606" s="6">
        <v>44980</v>
      </c>
      <c r="F606" s="5" t="s">
        <v>526</v>
      </c>
      <c r="G606" s="34">
        <v>0</v>
      </c>
      <c r="J606" s="5" t="s">
        <v>527</v>
      </c>
      <c r="K606" s="5" t="s">
        <v>34</v>
      </c>
      <c r="L606" s="8">
        <v>45006</v>
      </c>
      <c r="Q606" s="42"/>
      <c r="R606" s="9">
        <f>G606</f>
        <v>0</v>
      </c>
      <c r="S606" s="5" t="s">
        <v>1113</v>
      </c>
      <c r="T606" s="43"/>
    </row>
    <row r="607" spans="1:20" x14ac:dyDescent="0.25">
      <c r="A607" s="7">
        <f>A605+1</f>
        <v>593</v>
      </c>
      <c r="B607" s="35">
        <f t="shared" si="63"/>
        <v>593</v>
      </c>
      <c r="C607" s="41">
        <v>44980</v>
      </c>
      <c r="D607" s="54">
        <v>335</v>
      </c>
      <c r="E607" s="6">
        <v>44964</v>
      </c>
      <c r="F607" s="5" t="s">
        <v>296</v>
      </c>
      <c r="G607" s="34">
        <v>15000</v>
      </c>
      <c r="J607" s="5" t="s">
        <v>110</v>
      </c>
      <c r="K607" s="5" t="s">
        <v>111</v>
      </c>
      <c r="L607" s="8">
        <v>44992</v>
      </c>
      <c r="Q607" s="42">
        <v>44992</v>
      </c>
      <c r="R607" s="9">
        <f t="shared" si="61"/>
        <v>15000</v>
      </c>
      <c r="S607" s="5">
        <v>863</v>
      </c>
      <c r="T607" s="43">
        <v>44992</v>
      </c>
    </row>
    <row r="608" spans="1:20" x14ac:dyDescent="0.25">
      <c r="A608" s="7">
        <f t="shared" si="57"/>
        <v>594</v>
      </c>
      <c r="B608" s="35">
        <f t="shared" ref="B608:B616" si="64">A608</f>
        <v>594</v>
      </c>
      <c r="C608" s="41">
        <v>44980</v>
      </c>
      <c r="D608" s="54">
        <v>351</v>
      </c>
      <c r="E608" s="6">
        <v>44980</v>
      </c>
      <c r="F608" s="5" t="s">
        <v>473</v>
      </c>
      <c r="G608" s="34">
        <v>1364</v>
      </c>
      <c r="J608" s="5" t="s">
        <v>474</v>
      </c>
      <c r="K608" s="5" t="s">
        <v>507</v>
      </c>
      <c r="L608" s="8">
        <v>45008</v>
      </c>
      <c r="Q608" s="10" t="s">
        <v>529</v>
      </c>
      <c r="R608" s="9">
        <f t="shared" si="61"/>
        <v>1364</v>
      </c>
      <c r="S608" s="10" t="s">
        <v>529</v>
      </c>
    </row>
    <row r="609" spans="1:20" x14ac:dyDescent="0.25">
      <c r="A609" s="7">
        <f t="shared" si="57"/>
        <v>595</v>
      </c>
      <c r="B609" s="35">
        <f t="shared" si="64"/>
        <v>595</v>
      </c>
      <c r="C609" s="41">
        <v>44980</v>
      </c>
      <c r="D609" s="54">
        <v>14549994</v>
      </c>
      <c r="E609" s="6">
        <v>44977</v>
      </c>
      <c r="F609" s="5" t="s">
        <v>89</v>
      </c>
      <c r="G609" s="34">
        <v>3569.24</v>
      </c>
      <c r="J609" s="5" t="s">
        <v>67</v>
      </c>
      <c r="K609" s="5" t="s">
        <v>28</v>
      </c>
      <c r="L609" s="8">
        <v>44991</v>
      </c>
      <c r="M609" s="37">
        <v>45007</v>
      </c>
      <c r="Q609" s="42">
        <v>44981</v>
      </c>
      <c r="R609" s="9">
        <f t="shared" si="61"/>
        <v>3569.24</v>
      </c>
      <c r="S609" s="5">
        <v>813</v>
      </c>
      <c r="T609" s="43">
        <v>44985</v>
      </c>
    </row>
    <row r="610" spans="1:20" x14ac:dyDescent="0.25">
      <c r="A610" s="7">
        <f t="shared" si="57"/>
        <v>596</v>
      </c>
      <c r="B610" s="35">
        <f t="shared" si="64"/>
        <v>596</v>
      </c>
      <c r="C610" s="41">
        <v>44980</v>
      </c>
      <c r="D610" s="54">
        <v>2180</v>
      </c>
      <c r="E610" s="6">
        <v>44974</v>
      </c>
      <c r="F610" s="5" t="s">
        <v>253</v>
      </c>
      <c r="G610" s="34">
        <v>2903.6</v>
      </c>
      <c r="J610" s="5" t="s">
        <v>33</v>
      </c>
      <c r="K610" s="5" t="s">
        <v>34</v>
      </c>
      <c r="L610" s="8">
        <v>45004</v>
      </c>
      <c r="Q610" s="42">
        <v>44988</v>
      </c>
      <c r="R610" s="9">
        <f t="shared" si="61"/>
        <v>2903.6</v>
      </c>
      <c r="S610" s="5">
        <v>1011</v>
      </c>
      <c r="T610" s="43">
        <v>44999</v>
      </c>
    </row>
    <row r="611" spans="1:20" x14ac:dyDescent="0.25">
      <c r="A611" s="7">
        <f t="shared" si="57"/>
        <v>597</v>
      </c>
      <c r="B611" s="35">
        <f t="shared" si="64"/>
        <v>597</v>
      </c>
      <c r="C611" s="41">
        <v>44980</v>
      </c>
      <c r="D611" s="54">
        <v>8600398333</v>
      </c>
      <c r="E611" s="6">
        <v>44978</v>
      </c>
      <c r="F611" s="5" t="s">
        <v>281</v>
      </c>
      <c r="G611" s="34">
        <v>9350</v>
      </c>
      <c r="J611" s="5" t="s">
        <v>33</v>
      </c>
      <c r="K611" s="5" t="s">
        <v>34</v>
      </c>
      <c r="L611" s="8">
        <v>45008</v>
      </c>
      <c r="M611" s="37">
        <v>45007</v>
      </c>
      <c r="Q611" s="42">
        <v>44988</v>
      </c>
      <c r="R611" s="9">
        <f t="shared" si="61"/>
        <v>9350</v>
      </c>
      <c r="S611" s="5">
        <v>1055</v>
      </c>
      <c r="T611" s="43">
        <v>45001</v>
      </c>
    </row>
    <row r="612" spans="1:20" x14ac:dyDescent="0.25">
      <c r="A612" s="7">
        <f t="shared" si="57"/>
        <v>598</v>
      </c>
      <c r="B612" s="35">
        <f t="shared" si="64"/>
        <v>598</v>
      </c>
      <c r="C612" s="41">
        <v>44980</v>
      </c>
      <c r="D612" s="54">
        <v>49003146269</v>
      </c>
      <c r="E612" s="6">
        <v>44977</v>
      </c>
      <c r="F612" s="5" t="s">
        <v>281</v>
      </c>
      <c r="G612" s="34">
        <v>127.57</v>
      </c>
      <c r="J612" s="5" t="s">
        <v>33</v>
      </c>
      <c r="K612" s="5" t="s">
        <v>34</v>
      </c>
      <c r="L612" s="8">
        <v>45005</v>
      </c>
      <c r="M612" s="37">
        <v>45007</v>
      </c>
      <c r="Q612" s="10" t="s">
        <v>566</v>
      </c>
      <c r="R612" s="9">
        <f t="shared" si="61"/>
        <v>127.57</v>
      </c>
      <c r="S612" s="10" t="s">
        <v>566</v>
      </c>
    </row>
    <row r="613" spans="1:20" x14ac:dyDescent="0.25">
      <c r="A613" s="7">
        <f t="shared" ref="A613:A677" si="65">A612+1</f>
        <v>599</v>
      </c>
      <c r="B613" s="35">
        <f t="shared" si="64"/>
        <v>599</v>
      </c>
      <c r="C613" s="41">
        <v>44980</v>
      </c>
      <c r="D613" s="54">
        <v>76</v>
      </c>
      <c r="E613" s="6">
        <v>44979</v>
      </c>
      <c r="F613" s="5" t="s">
        <v>343</v>
      </c>
      <c r="G613" s="34">
        <v>579.54</v>
      </c>
      <c r="J613" s="5" t="s">
        <v>268</v>
      </c>
      <c r="K613" s="5" t="s">
        <v>168</v>
      </c>
      <c r="L613" s="8">
        <v>45009</v>
      </c>
      <c r="M613" s="37">
        <v>45007</v>
      </c>
      <c r="Q613" s="42">
        <v>44991</v>
      </c>
      <c r="R613" s="9">
        <f t="shared" si="61"/>
        <v>579.54</v>
      </c>
      <c r="S613" s="5">
        <v>1094</v>
      </c>
      <c r="T613" s="43">
        <v>45007</v>
      </c>
    </row>
    <row r="614" spans="1:20" x14ac:dyDescent="0.25">
      <c r="A614" s="7">
        <f t="shared" si="65"/>
        <v>600</v>
      </c>
      <c r="B614" s="35">
        <f t="shared" si="64"/>
        <v>600</v>
      </c>
      <c r="C614" s="41">
        <v>44980</v>
      </c>
      <c r="D614" s="54">
        <v>1137</v>
      </c>
      <c r="E614" s="6">
        <v>44979</v>
      </c>
      <c r="F614" s="5" t="s">
        <v>85</v>
      </c>
      <c r="G614" s="34">
        <v>5712</v>
      </c>
      <c r="J614" s="5" t="s">
        <v>87</v>
      </c>
      <c r="K614" s="5" t="s">
        <v>71</v>
      </c>
      <c r="L614" s="8">
        <v>45009</v>
      </c>
      <c r="M614" s="37">
        <v>45007</v>
      </c>
      <c r="Q614" s="42">
        <v>44988</v>
      </c>
      <c r="R614" s="9">
        <f t="shared" si="61"/>
        <v>5712</v>
      </c>
      <c r="S614" s="5">
        <v>1093</v>
      </c>
      <c r="T614" s="43">
        <v>45007</v>
      </c>
    </row>
    <row r="615" spans="1:20" x14ac:dyDescent="0.25">
      <c r="A615" s="7">
        <f t="shared" si="65"/>
        <v>601</v>
      </c>
      <c r="B615" s="35">
        <f t="shared" si="64"/>
        <v>601</v>
      </c>
      <c r="C615" s="41">
        <v>44980</v>
      </c>
      <c r="D615" s="54">
        <v>19958</v>
      </c>
      <c r="E615" s="6">
        <v>44978</v>
      </c>
      <c r="F615" s="5" t="s">
        <v>530</v>
      </c>
      <c r="G615" s="34">
        <v>3250</v>
      </c>
      <c r="J615" s="5" t="s">
        <v>33</v>
      </c>
      <c r="K615" s="5" t="s">
        <v>34</v>
      </c>
      <c r="L615" s="8">
        <v>45009</v>
      </c>
      <c r="M615" s="37">
        <v>45007</v>
      </c>
      <c r="Q615" s="42">
        <v>44985</v>
      </c>
      <c r="R615" s="9">
        <f t="shared" si="61"/>
        <v>3250</v>
      </c>
      <c r="S615" s="5">
        <v>809</v>
      </c>
      <c r="T615" s="43">
        <v>44985</v>
      </c>
    </row>
    <row r="616" spans="1:20" x14ac:dyDescent="0.25">
      <c r="A616" s="7">
        <f t="shared" si="65"/>
        <v>602</v>
      </c>
      <c r="B616" s="35">
        <f t="shared" si="64"/>
        <v>602</v>
      </c>
      <c r="C616" s="41">
        <v>44980</v>
      </c>
      <c r="D616" s="54">
        <v>14549993</v>
      </c>
      <c r="E616" s="6">
        <v>44977</v>
      </c>
      <c r="F616" s="5" t="s">
        <v>89</v>
      </c>
      <c r="G616" s="34">
        <v>-2832.77</v>
      </c>
      <c r="J616" s="5" t="s">
        <v>531</v>
      </c>
      <c r="K616" s="5" t="s">
        <v>28</v>
      </c>
      <c r="L616" s="8">
        <v>45005</v>
      </c>
      <c r="M616" s="37">
        <v>45007</v>
      </c>
      <c r="Q616" s="10" t="s">
        <v>532</v>
      </c>
      <c r="R616" s="9">
        <f t="shared" si="61"/>
        <v>-2832.77</v>
      </c>
      <c r="S616" s="5">
        <v>813</v>
      </c>
      <c r="T616" s="43">
        <v>44985</v>
      </c>
    </row>
    <row r="617" spans="1:20" x14ac:dyDescent="0.25">
      <c r="A617" s="7">
        <f t="shared" si="65"/>
        <v>603</v>
      </c>
      <c r="B617" s="35">
        <f t="shared" ref="B617:B636" si="66">A617</f>
        <v>603</v>
      </c>
      <c r="C617" s="41">
        <v>44980</v>
      </c>
      <c r="D617" s="54">
        <v>75135</v>
      </c>
      <c r="E617" s="6">
        <v>44974</v>
      </c>
      <c r="F617" s="5" t="s">
        <v>534</v>
      </c>
      <c r="G617" s="34">
        <v>104.72</v>
      </c>
      <c r="J617" s="5" t="s">
        <v>33</v>
      </c>
      <c r="K617" s="5" t="s">
        <v>34</v>
      </c>
      <c r="L617" s="8">
        <v>45002</v>
      </c>
      <c r="Q617" s="42">
        <v>44988</v>
      </c>
      <c r="R617" s="9">
        <f t="shared" si="61"/>
        <v>104.72</v>
      </c>
      <c r="S617" s="5">
        <v>1015</v>
      </c>
      <c r="T617" s="43">
        <v>44999</v>
      </c>
    </row>
    <row r="618" spans="1:20" x14ac:dyDescent="0.25">
      <c r="A618" s="7">
        <f t="shared" si="65"/>
        <v>604</v>
      </c>
      <c r="B618" s="35">
        <f t="shared" si="66"/>
        <v>604</v>
      </c>
      <c r="C618" s="41">
        <v>44980</v>
      </c>
      <c r="D618" s="54">
        <v>23020005</v>
      </c>
      <c r="E618" s="6">
        <v>44973</v>
      </c>
      <c r="F618" s="5" t="s">
        <v>308</v>
      </c>
      <c r="G618" s="34">
        <v>17343.46</v>
      </c>
      <c r="I618" s="7" t="s">
        <v>347</v>
      </c>
      <c r="J618" s="5" t="s">
        <v>309</v>
      </c>
      <c r="K618" s="5" t="s">
        <v>175</v>
      </c>
      <c r="L618" s="8">
        <v>45003</v>
      </c>
      <c r="M618" s="37">
        <v>45006</v>
      </c>
      <c r="Q618" s="42">
        <v>44988</v>
      </c>
      <c r="R618" s="9">
        <f t="shared" si="61"/>
        <v>17343.46</v>
      </c>
      <c r="S618" s="5">
        <v>998.99900000000002</v>
      </c>
      <c r="T618" s="43">
        <v>44999</v>
      </c>
    </row>
    <row r="619" spans="1:20" x14ac:dyDescent="0.25">
      <c r="A619" s="7">
        <f t="shared" si="65"/>
        <v>605</v>
      </c>
      <c r="B619" s="35">
        <f t="shared" si="66"/>
        <v>605</v>
      </c>
      <c r="C619" s="41">
        <v>44980</v>
      </c>
      <c r="D619" s="54">
        <v>2021110110</v>
      </c>
      <c r="E619" s="6">
        <v>44978</v>
      </c>
      <c r="F619" s="5" t="s">
        <v>42</v>
      </c>
      <c r="G619" s="34">
        <v>159523.29999999999</v>
      </c>
      <c r="I619" s="7" t="s">
        <v>43</v>
      </c>
      <c r="J619" s="5" t="s">
        <v>481</v>
      </c>
      <c r="K619" s="5" t="s">
        <v>28</v>
      </c>
      <c r="L619" s="8">
        <v>45006</v>
      </c>
      <c r="M619" s="37">
        <v>45006</v>
      </c>
      <c r="Q619" s="10" t="s">
        <v>702</v>
      </c>
      <c r="R619" s="9">
        <f t="shared" si="61"/>
        <v>159523.29999999999</v>
      </c>
      <c r="S619" s="10" t="s">
        <v>702</v>
      </c>
    </row>
    <row r="620" spans="1:20" x14ac:dyDescent="0.25">
      <c r="A620" s="7">
        <f t="shared" si="65"/>
        <v>606</v>
      </c>
      <c r="B620" s="35">
        <f t="shared" si="66"/>
        <v>606</v>
      </c>
      <c r="C620" s="41">
        <v>44980</v>
      </c>
      <c r="D620" s="54">
        <v>2302513</v>
      </c>
      <c r="E620" s="6">
        <v>44978</v>
      </c>
      <c r="F620" s="5" t="s">
        <v>123</v>
      </c>
      <c r="G620" s="34">
        <v>591.63</v>
      </c>
      <c r="J620" s="5" t="s">
        <v>33</v>
      </c>
      <c r="K620" s="5" t="s">
        <v>34</v>
      </c>
      <c r="L620" s="8">
        <v>45008</v>
      </c>
      <c r="M620" s="37">
        <v>45006</v>
      </c>
      <c r="Q620" s="42">
        <v>44988</v>
      </c>
      <c r="R620" s="9">
        <f t="shared" si="61"/>
        <v>591.63</v>
      </c>
      <c r="S620" s="5">
        <v>983</v>
      </c>
      <c r="T620" s="43">
        <v>44998</v>
      </c>
    </row>
    <row r="621" spans="1:20" x14ac:dyDescent="0.25">
      <c r="A621" s="7">
        <f t="shared" si="65"/>
        <v>607</v>
      </c>
      <c r="B621" s="35">
        <f t="shared" si="66"/>
        <v>607</v>
      </c>
      <c r="C621" s="41">
        <v>44980</v>
      </c>
      <c r="D621" s="54">
        <v>3397</v>
      </c>
      <c r="E621" s="6">
        <v>44967</v>
      </c>
      <c r="F621" s="5" t="s">
        <v>35</v>
      </c>
      <c r="G621" s="34">
        <v>1313690.44</v>
      </c>
      <c r="I621" s="7" t="s">
        <v>224</v>
      </c>
      <c r="J621" s="5" t="s">
        <v>46</v>
      </c>
      <c r="K621" s="5" t="s">
        <v>34</v>
      </c>
      <c r="L621" s="8">
        <v>44997</v>
      </c>
      <c r="M621" s="37">
        <v>45006</v>
      </c>
      <c r="Q621" s="42">
        <v>44992</v>
      </c>
      <c r="R621" s="9">
        <f t="shared" si="61"/>
        <v>1313690.44</v>
      </c>
      <c r="S621" s="5">
        <v>977</v>
      </c>
      <c r="T621" s="43">
        <v>44995</v>
      </c>
    </row>
    <row r="622" spans="1:20" x14ac:dyDescent="0.25">
      <c r="A622" s="7">
        <f t="shared" si="65"/>
        <v>608</v>
      </c>
      <c r="B622" s="35">
        <f t="shared" si="66"/>
        <v>608</v>
      </c>
      <c r="C622" s="41">
        <v>44980</v>
      </c>
      <c r="D622" s="54">
        <v>15595</v>
      </c>
      <c r="E622" s="6">
        <v>44977</v>
      </c>
      <c r="F622" s="5" t="s">
        <v>203</v>
      </c>
      <c r="G622" s="34">
        <v>5303.6</v>
      </c>
      <c r="J622" s="5" t="s">
        <v>535</v>
      </c>
      <c r="K622" s="5" t="s">
        <v>34</v>
      </c>
      <c r="L622" s="8">
        <v>45007</v>
      </c>
      <c r="M622" s="37">
        <v>45006</v>
      </c>
      <c r="Q622" s="42">
        <v>44986</v>
      </c>
      <c r="R622" s="9">
        <f t="shared" si="61"/>
        <v>5303.6</v>
      </c>
      <c r="S622" s="5">
        <v>1056</v>
      </c>
      <c r="T622" s="43">
        <v>45001</v>
      </c>
    </row>
    <row r="623" spans="1:20" x14ac:dyDescent="0.25">
      <c r="A623" s="7">
        <f t="shared" si="65"/>
        <v>609</v>
      </c>
      <c r="B623" s="35">
        <f t="shared" si="66"/>
        <v>609</v>
      </c>
      <c r="C623" s="41">
        <v>44980</v>
      </c>
      <c r="D623" s="54">
        <v>20231261190</v>
      </c>
      <c r="E623" s="6">
        <v>44977</v>
      </c>
      <c r="F623" s="5" t="s">
        <v>50</v>
      </c>
      <c r="G623" s="34">
        <v>1122.17</v>
      </c>
      <c r="J623" s="5" t="s">
        <v>536</v>
      </c>
      <c r="K623" s="5" t="s">
        <v>34</v>
      </c>
      <c r="L623" s="8">
        <v>45006</v>
      </c>
      <c r="M623" s="37">
        <v>45006</v>
      </c>
      <c r="P623" s="10" t="s">
        <v>537</v>
      </c>
      <c r="Q623" s="42">
        <v>44986</v>
      </c>
      <c r="R623" s="9">
        <f t="shared" si="61"/>
        <v>1122.17</v>
      </c>
      <c r="S623" s="5">
        <v>816</v>
      </c>
      <c r="T623" s="43">
        <v>44986</v>
      </c>
    </row>
    <row r="624" spans="1:20" x14ac:dyDescent="0.25">
      <c r="A624" s="7">
        <f t="shared" si="65"/>
        <v>610</v>
      </c>
      <c r="B624" s="35">
        <f t="shared" si="66"/>
        <v>610</v>
      </c>
      <c r="C624" s="41">
        <v>44980</v>
      </c>
      <c r="D624" s="54">
        <v>15593</v>
      </c>
      <c r="E624" s="6">
        <v>44977</v>
      </c>
      <c r="F624" s="5" t="s">
        <v>203</v>
      </c>
      <c r="G624" s="34">
        <v>2756.56</v>
      </c>
      <c r="J624" s="5" t="s">
        <v>535</v>
      </c>
      <c r="K624" s="5" t="s">
        <v>34</v>
      </c>
      <c r="L624" s="8">
        <v>45007</v>
      </c>
      <c r="M624" s="37">
        <v>45006</v>
      </c>
      <c r="Q624" s="42">
        <v>44986</v>
      </c>
      <c r="R624" s="9">
        <f t="shared" si="61"/>
        <v>2756.56</v>
      </c>
      <c r="S624" s="5">
        <v>1056</v>
      </c>
      <c r="T624" s="43">
        <v>45001</v>
      </c>
    </row>
    <row r="625" spans="1:20" x14ac:dyDescent="0.25">
      <c r="A625" s="7">
        <f t="shared" si="65"/>
        <v>611</v>
      </c>
      <c r="B625" s="35">
        <f t="shared" si="66"/>
        <v>611</v>
      </c>
      <c r="C625" s="41">
        <v>44980</v>
      </c>
      <c r="D625" s="54">
        <v>15592</v>
      </c>
      <c r="E625" s="6">
        <v>44977</v>
      </c>
      <c r="F625" s="5" t="s">
        <v>203</v>
      </c>
      <c r="G625" s="34">
        <v>2493.48</v>
      </c>
      <c r="J625" s="5" t="s">
        <v>535</v>
      </c>
      <c r="K625" s="5" t="s">
        <v>34</v>
      </c>
      <c r="L625" s="8">
        <v>45007</v>
      </c>
      <c r="M625" s="37">
        <v>45006</v>
      </c>
      <c r="Q625" s="42">
        <v>44986</v>
      </c>
      <c r="R625" s="9">
        <f t="shared" si="61"/>
        <v>2493.48</v>
      </c>
      <c r="S625" s="5">
        <v>1056</v>
      </c>
      <c r="T625" s="43">
        <v>45001</v>
      </c>
    </row>
    <row r="626" spans="1:20" x14ac:dyDescent="0.25">
      <c r="A626" s="7">
        <f t="shared" si="65"/>
        <v>612</v>
      </c>
      <c r="B626" s="35">
        <f t="shared" si="66"/>
        <v>612</v>
      </c>
      <c r="C626" s="41">
        <v>44980</v>
      </c>
      <c r="D626" s="54">
        <v>15588</v>
      </c>
      <c r="E626" s="6">
        <v>44977</v>
      </c>
      <c r="F626" s="5" t="s">
        <v>203</v>
      </c>
      <c r="G626" s="34">
        <v>2555.4499999999998</v>
      </c>
      <c r="J626" s="5" t="s">
        <v>535</v>
      </c>
      <c r="K626" s="5" t="s">
        <v>34</v>
      </c>
      <c r="L626" s="8">
        <v>45007</v>
      </c>
      <c r="M626" s="37">
        <v>45006</v>
      </c>
      <c r="Q626" s="42">
        <v>44986</v>
      </c>
      <c r="R626" s="9">
        <f t="shared" si="61"/>
        <v>2555.4499999999998</v>
      </c>
      <c r="S626" s="5">
        <v>1056</v>
      </c>
      <c r="T626" s="43">
        <v>45001</v>
      </c>
    </row>
    <row r="627" spans="1:20" x14ac:dyDescent="0.25">
      <c r="A627" s="7">
        <f t="shared" si="65"/>
        <v>613</v>
      </c>
      <c r="B627" s="35">
        <f t="shared" si="66"/>
        <v>613</v>
      </c>
      <c r="C627" s="41">
        <v>44980</v>
      </c>
      <c r="D627" s="54">
        <v>15586</v>
      </c>
      <c r="E627" s="6">
        <v>44977</v>
      </c>
      <c r="F627" s="5" t="s">
        <v>203</v>
      </c>
      <c r="G627" s="34">
        <v>2442.0700000000002</v>
      </c>
      <c r="J627" s="5" t="s">
        <v>535</v>
      </c>
      <c r="K627" s="5" t="s">
        <v>34</v>
      </c>
      <c r="L627" s="8">
        <v>45007</v>
      </c>
      <c r="M627" s="37">
        <v>45006</v>
      </c>
      <c r="Q627" s="42">
        <v>44986</v>
      </c>
      <c r="R627" s="9">
        <f t="shared" si="61"/>
        <v>2442.0700000000002</v>
      </c>
      <c r="S627" s="5">
        <v>1056</v>
      </c>
      <c r="T627" s="43">
        <v>45001</v>
      </c>
    </row>
    <row r="628" spans="1:20" x14ac:dyDescent="0.25">
      <c r="A628" s="7">
        <f t="shared" si="65"/>
        <v>614</v>
      </c>
      <c r="B628" s="35">
        <f t="shared" si="66"/>
        <v>614</v>
      </c>
      <c r="C628" s="41">
        <v>44980</v>
      </c>
      <c r="D628" s="54">
        <v>15589</v>
      </c>
      <c r="E628" s="6">
        <v>44977</v>
      </c>
      <c r="F628" s="5" t="s">
        <v>203</v>
      </c>
      <c r="G628" s="34">
        <v>2555.4499999999998</v>
      </c>
      <c r="J628" s="5" t="s">
        <v>535</v>
      </c>
      <c r="K628" s="5" t="s">
        <v>34</v>
      </c>
      <c r="L628" s="8">
        <v>45007</v>
      </c>
      <c r="M628" s="37">
        <v>45006</v>
      </c>
      <c r="Q628" s="42">
        <v>44986</v>
      </c>
      <c r="R628" s="9">
        <f t="shared" si="61"/>
        <v>2555.4499999999998</v>
      </c>
      <c r="S628" s="5">
        <v>1056</v>
      </c>
      <c r="T628" s="43">
        <v>45001</v>
      </c>
    </row>
    <row r="629" spans="1:20" x14ac:dyDescent="0.25">
      <c r="A629" s="7">
        <f t="shared" si="65"/>
        <v>615</v>
      </c>
      <c r="B629" s="35">
        <f t="shared" si="66"/>
        <v>615</v>
      </c>
      <c r="C629" s="41">
        <v>44980</v>
      </c>
      <c r="D629" s="54">
        <v>15585</v>
      </c>
      <c r="E629" s="6">
        <v>44977</v>
      </c>
      <c r="F629" s="5" t="s">
        <v>203</v>
      </c>
      <c r="G629" s="34">
        <v>3440.84</v>
      </c>
      <c r="J629" s="5" t="s">
        <v>535</v>
      </c>
      <c r="K629" s="5" t="s">
        <v>34</v>
      </c>
      <c r="L629" s="8">
        <v>45007</v>
      </c>
      <c r="M629" s="37">
        <v>45006</v>
      </c>
      <c r="Q629" s="42">
        <v>44986</v>
      </c>
      <c r="R629" s="9">
        <f t="shared" si="61"/>
        <v>3440.84</v>
      </c>
      <c r="S629" s="5">
        <v>1056</v>
      </c>
      <c r="T629" s="43">
        <v>45001</v>
      </c>
    </row>
    <row r="630" spans="1:20" x14ac:dyDescent="0.25">
      <c r="A630" s="7">
        <f t="shared" si="65"/>
        <v>616</v>
      </c>
      <c r="B630" s="35">
        <f t="shared" si="66"/>
        <v>616</v>
      </c>
      <c r="C630" s="41">
        <v>44980</v>
      </c>
      <c r="D630" s="54">
        <v>264135</v>
      </c>
      <c r="E630" s="6">
        <v>44957</v>
      </c>
      <c r="F630" s="5" t="s">
        <v>45</v>
      </c>
      <c r="G630" s="34">
        <v>246.31</v>
      </c>
      <c r="J630" s="5" t="s">
        <v>333</v>
      </c>
      <c r="K630" s="5" t="s">
        <v>47</v>
      </c>
      <c r="L630" s="8">
        <v>45008</v>
      </c>
      <c r="M630" s="37">
        <v>45006</v>
      </c>
      <c r="Q630" s="42">
        <v>44988</v>
      </c>
      <c r="R630" s="9">
        <f t="shared" si="61"/>
        <v>246.31</v>
      </c>
      <c r="S630" s="5">
        <v>837</v>
      </c>
      <c r="T630" s="43">
        <v>44988</v>
      </c>
    </row>
    <row r="631" spans="1:20" x14ac:dyDescent="0.25">
      <c r="A631" s="7">
        <f t="shared" si="65"/>
        <v>617</v>
      </c>
      <c r="B631" s="35">
        <f t="shared" si="66"/>
        <v>617</v>
      </c>
      <c r="C631" s="41">
        <v>44980</v>
      </c>
      <c r="D631" s="54">
        <v>141862</v>
      </c>
      <c r="E631" s="6">
        <v>44977</v>
      </c>
      <c r="F631" s="5" t="s">
        <v>538</v>
      </c>
      <c r="G631" s="34">
        <v>980.41</v>
      </c>
      <c r="J631" s="5" t="s">
        <v>539</v>
      </c>
      <c r="K631" s="5" t="s">
        <v>62</v>
      </c>
      <c r="L631" s="8">
        <v>45005</v>
      </c>
      <c r="M631" s="37">
        <v>45006</v>
      </c>
      <c r="Q631" s="42">
        <v>44988</v>
      </c>
      <c r="R631" s="9">
        <f t="shared" si="61"/>
        <v>980.41</v>
      </c>
      <c r="S631" s="5">
        <v>1040</v>
      </c>
      <c r="T631" s="43">
        <v>45000</v>
      </c>
    </row>
    <row r="632" spans="1:20" x14ac:dyDescent="0.25">
      <c r="A632" s="7">
        <f t="shared" si="65"/>
        <v>618</v>
      </c>
      <c r="B632" s="35">
        <f t="shared" si="66"/>
        <v>618</v>
      </c>
      <c r="C632" s="41">
        <v>44980</v>
      </c>
      <c r="D632" s="54">
        <v>1375</v>
      </c>
      <c r="E632" s="6">
        <v>44978</v>
      </c>
      <c r="F632" s="5" t="s">
        <v>540</v>
      </c>
      <c r="G632" s="34">
        <v>328440</v>
      </c>
      <c r="J632" s="5" t="s">
        <v>541</v>
      </c>
      <c r="K632" s="5" t="s">
        <v>34</v>
      </c>
      <c r="L632" s="8">
        <v>45006</v>
      </c>
      <c r="M632" s="37">
        <v>45006</v>
      </c>
      <c r="Q632" s="42">
        <v>44988</v>
      </c>
      <c r="R632" s="9">
        <f t="shared" si="61"/>
        <v>328440</v>
      </c>
      <c r="S632" s="5">
        <v>1058</v>
      </c>
      <c r="T632" s="43">
        <v>45001</v>
      </c>
    </row>
    <row r="633" spans="1:20" x14ac:dyDescent="0.25">
      <c r="A633" s="7">
        <f t="shared" si="65"/>
        <v>619</v>
      </c>
      <c r="B633" s="35">
        <f t="shared" si="66"/>
        <v>619</v>
      </c>
      <c r="C633" s="41">
        <v>44980</v>
      </c>
      <c r="D633" s="54">
        <v>5620</v>
      </c>
      <c r="E633" s="6">
        <v>44978</v>
      </c>
      <c r="F633" s="5" t="s">
        <v>65</v>
      </c>
      <c r="G633" s="34">
        <v>20441.650000000001</v>
      </c>
      <c r="I633" s="7" t="s">
        <v>69</v>
      </c>
      <c r="J633" s="5" t="s">
        <v>179</v>
      </c>
      <c r="K633" s="5" t="s">
        <v>28</v>
      </c>
      <c r="L633" s="8">
        <v>45008</v>
      </c>
      <c r="M633" s="37">
        <v>45006</v>
      </c>
      <c r="Q633" s="42">
        <v>44988</v>
      </c>
      <c r="R633" s="9">
        <f t="shared" ref="R633:R696" si="67">G633</f>
        <v>20441.650000000001</v>
      </c>
      <c r="S633" s="5">
        <v>1075</v>
      </c>
      <c r="T633" s="43">
        <v>45006</v>
      </c>
    </row>
    <row r="634" spans="1:20" x14ac:dyDescent="0.25">
      <c r="A634" s="7">
        <f t="shared" si="65"/>
        <v>620</v>
      </c>
      <c r="B634" s="35">
        <f t="shared" si="66"/>
        <v>620</v>
      </c>
      <c r="C634" s="41">
        <v>44980</v>
      </c>
      <c r="D634" s="54">
        <v>5619</v>
      </c>
      <c r="E634" s="6">
        <v>44978</v>
      </c>
      <c r="F634" s="5" t="s">
        <v>65</v>
      </c>
      <c r="G634" s="34">
        <v>48825.06</v>
      </c>
      <c r="I634" s="7" t="s">
        <v>66</v>
      </c>
      <c r="J634" s="5" t="s">
        <v>179</v>
      </c>
      <c r="K634" s="5" t="s">
        <v>28</v>
      </c>
      <c r="L634" s="8">
        <v>45008</v>
      </c>
      <c r="M634" s="37">
        <v>45006</v>
      </c>
      <c r="Q634" s="42">
        <v>44988</v>
      </c>
      <c r="R634" s="9">
        <f t="shared" si="67"/>
        <v>48825.06</v>
      </c>
      <c r="S634" s="5">
        <v>1075</v>
      </c>
      <c r="T634" s="43">
        <v>45006</v>
      </c>
    </row>
    <row r="635" spans="1:20" x14ac:dyDescent="0.25">
      <c r="A635" s="7">
        <f t="shared" si="65"/>
        <v>621</v>
      </c>
      <c r="B635" s="35">
        <f t="shared" si="66"/>
        <v>621</v>
      </c>
      <c r="C635" s="41">
        <v>44980</v>
      </c>
      <c r="D635" s="54">
        <v>3812000641</v>
      </c>
      <c r="E635" s="6">
        <v>44977</v>
      </c>
      <c r="F635" s="5" t="s">
        <v>186</v>
      </c>
      <c r="G635" s="34">
        <v>1180933</v>
      </c>
      <c r="J635" s="5" t="s">
        <v>315</v>
      </c>
      <c r="K635" s="5" t="s">
        <v>25</v>
      </c>
      <c r="L635" s="8">
        <v>45005</v>
      </c>
      <c r="M635" s="37">
        <v>45006</v>
      </c>
      <c r="Q635" s="42">
        <v>44984</v>
      </c>
      <c r="R635" s="9">
        <f t="shared" si="67"/>
        <v>1180933</v>
      </c>
      <c r="S635" s="5">
        <v>775</v>
      </c>
      <c r="T635" s="43">
        <v>44984</v>
      </c>
    </row>
    <row r="636" spans="1:20" x14ac:dyDescent="0.25">
      <c r="A636" s="7">
        <f t="shared" si="65"/>
        <v>622</v>
      </c>
      <c r="B636" s="35">
        <f t="shared" si="66"/>
        <v>622</v>
      </c>
      <c r="C636" s="41">
        <v>44980</v>
      </c>
      <c r="D636" s="54">
        <v>746</v>
      </c>
      <c r="E636" s="6">
        <v>44978</v>
      </c>
      <c r="F636" s="5" t="s">
        <v>542</v>
      </c>
      <c r="G636" s="34">
        <v>975.8</v>
      </c>
      <c r="J636" s="5" t="s">
        <v>451</v>
      </c>
      <c r="K636" s="5" t="s">
        <v>105</v>
      </c>
      <c r="L636" s="8">
        <v>44993</v>
      </c>
      <c r="Q636" s="42">
        <v>44987</v>
      </c>
      <c r="R636" s="9">
        <f t="shared" si="67"/>
        <v>975.8</v>
      </c>
      <c r="S636" s="5">
        <v>825</v>
      </c>
      <c r="T636" s="43">
        <v>44987</v>
      </c>
    </row>
    <row r="637" spans="1:20" x14ac:dyDescent="0.25">
      <c r="A637" s="7">
        <f t="shared" si="65"/>
        <v>623</v>
      </c>
      <c r="B637" s="35">
        <f t="shared" ref="B637:B648" si="68">A637</f>
        <v>623</v>
      </c>
      <c r="C637" s="41">
        <v>44980</v>
      </c>
      <c r="D637" s="54">
        <v>230793</v>
      </c>
      <c r="E637" s="6">
        <v>44972</v>
      </c>
      <c r="F637" s="5" t="s">
        <v>219</v>
      </c>
      <c r="G637" s="34">
        <v>719036.89</v>
      </c>
      <c r="J637" s="5" t="s">
        <v>220</v>
      </c>
      <c r="K637" s="5" t="s">
        <v>221</v>
      </c>
      <c r="L637" s="8">
        <v>44998</v>
      </c>
      <c r="Q637" s="42">
        <v>44984</v>
      </c>
      <c r="R637" s="9">
        <f t="shared" si="67"/>
        <v>719036.89</v>
      </c>
      <c r="S637" s="5">
        <v>872</v>
      </c>
      <c r="T637" s="43">
        <v>44992</v>
      </c>
    </row>
    <row r="638" spans="1:20" x14ac:dyDescent="0.25">
      <c r="A638" s="7">
        <f t="shared" si="65"/>
        <v>624</v>
      </c>
      <c r="B638" s="35">
        <f t="shared" si="68"/>
        <v>624</v>
      </c>
      <c r="C638" s="41">
        <v>44984</v>
      </c>
      <c r="D638" s="54">
        <v>116066247</v>
      </c>
      <c r="E638" s="6">
        <v>44979</v>
      </c>
      <c r="F638" s="5" t="s">
        <v>547</v>
      </c>
      <c r="G638" s="34">
        <v>73.47</v>
      </c>
      <c r="J638" s="5" t="s">
        <v>136</v>
      </c>
      <c r="K638" s="5" t="s">
        <v>34</v>
      </c>
      <c r="L638" s="8">
        <v>44994</v>
      </c>
      <c r="Q638" s="42">
        <v>44988</v>
      </c>
      <c r="R638" s="9">
        <f t="shared" si="67"/>
        <v>73.47</v>
      </c>
      <c r="S638" s="5">
        <v>841</v>
      </c>
      <c r="T638" s="43">
        <v>44988</v>
      </c>
    </row>
    <row r="639" spans="1:20" x14ac:dyDescent="0.25">
      <c r="A639" s="7">
        <f t="shared" si="65"/>
        <v>625</v>
      </c>
      <c r="B639" s="35">
        <f t="shared" si="68"/>
        <v>625</v>
      </c>
      <c r="C639" s="41">
        <v>44984</v>
      </c>
      <c r="D639" s="54">
        <v>321657</v>
      </c>
      <c r="E639" s="6">
        <v>44980</v>
      </c>
      <c r="F639" s="5" t="s">
        <v>426</v>
      </c>
      <c r="G639" s="34">
        <v>112514.85</v>
      </c>
      <c r="H639" s="5" t="s">
        <v>277</v>
      </c>
      <c r="J639" s="5" t="s">
        <v>427</v>
      </c>
      <c r="K639" s="5" t="s">
        <v>28</v>
      </c>
      <c r="L639" s="8">
        <v>45012</v>
      </c>
      <c r="Q639" s="42">
        <v>44995</v>
      </c>
      <c r="R639" s="9">
        <f t="shared" si="67"/>
        <v>112514.85</v>
      </c>
      <c r="S639" s="5">
        <v>25</v>
      </c>
      <c r="T639" s="43">
        <v>45012</v>
      </c>
    </row>
    <row r="640" spans="1:20" x14ac:dyDescent="0.25">
      <c r="A640" s="7">
        <f t="shared" si="65"/>
        <v>626</v>
      </c>
      <c r="B640" s="35">
        <f t="shared" si="68"/>
        <v>626</v>
      </c>
      <c r="C640" s="41">
        <v>44984</v>
      </c>
      <c r="D640" s="54">
        <v>18</v>
      </c>
      <c r="E640" s="6">
        <v>44980</v>
      </c>
      <c r="F640" s="5" t="s">
        <v>548</v>
      </c>
      <c r="G640" s="34">
        <v>599</v>
      </c>
      <c r="J640" s="5" t="s">
        <v>549</v>
      </c>
      <c r="K640" s="5" t="s">
        <v>84</v>
      </c>
      <c r="L640" s="8">
        <v>45009</v>
      </c>
      <c r="Q640" s="42">
        <v>44995</v>
      </c>
      <c r="R640" s="9">
        <f t="shared" si="67"/>
        <v>599</v>
      </c>
      <c r="S640" s="5">
        <v>1052</v>
      </c>
      <c r="T640" s="43">
        <v>45001</v>
      </c>
    </row>
    <row r="641" spans="1:20" x14ac:dyDescent="0.25">
      <c r="A641" s="7">
        <f t="shared" si="65"/>
        <v>627</v>
      </c>
      <c r="B641" s="35">
        <f t="shared" si="68"/>
        <v>627</v>
      </c>
      <c r="C641" s="41">
        <v>44984</v>
      </c>
      <c r="D641" s="54">
        <v>230200743</v>
      </c>
      <c r="E641" s="6">
        <v>44979</v>
      </c>
      <c r="F641" s="5" t="s">
        <v>90</v>
      </c>
      <c r="G641" s="34">
        <v>89202.75</v>
      </c>
      <c r="I641" s="7" t="s">
        <v>332</v>
      </c>
      <c r="J641" s="5" t="s">
        <v>67</v>
      </c>
      <c r="K641" s="5" t="s">
        <v>28</v>
      </c>
      <c r="L641" s="8">
        <v>45009</v>
      </c>
      <c r="M641" s="37">
        <v>45008</v>
      </c>
      <c r="Q641" s="42">
        <v>45000</v>
      </c>
      <c r="R641" s="9">
        <f t="shared" si="67"/>
        <v>89202.75</v>
      </c>
      <c r="S641" s="5">
        <v>1091</v>
      </c>
      <c r="T641" s="43">
        <v>45007</v>
      </c>
    </row>
    <row r="642" spans="1:20" x14ac:dyDescent="0.25">
      <c r="A642" s="7">
        <f t="shared" si="65"/>
        <v>628</v>
      </c>
      <c r="B642" s="35">
        <f t="shared" si="68"/>
        <v>628</v>
      </c>
      <c r="C642" s="41">
        <v>44984</v>
      </c>
      <c r="D642" s="54">
        <v>67</v>
      </c>
      <c r="E642" s="6">
        <v>44979</v>
      </c>
      <c r="F642" s="5" t="s">
        <v>550</v>
      </c>
      <c r="G642" s="34">
        <v>9996</v>
      </c>
      <c r="J642" s="5" t="s">
        <v>33</v>
      </c>
      <c r="K642" s="5" t="s">
        <v>34</v>
      </c>
      <c r="L642" s="8">
        <v>45009</v>
      </c>
      <c r="M642" s="37">
        <v>45008</v>
      </c>
      <c r="Q642" s="42">
        <v>44994</v>
      </c>
      <c r="R642" s="9">
        <f t="shared" si="67"/>
        <v>9996</v>
      </c>
      <c r="S642" s="5">
        <v>1092</v>
      </c>
      <c r="T642" s="43">
        <v>45007</v>
      </c>
    </row>
    <row r="643" spans="1:20" x14ac:dyDescent="0.25">
      <c r="A643" s="7">
        <f t="shared" si="65"/>
        <v>629</v>
      </c>
      <c r="B643" s="35">
        <f t="shared" si="68"/>
        <v>629</v>
      </c>
      <c r="C643" s="41">
        <v>44984</v>
      </c>
      <c r="D643" s="54">
        <v>4202336567</v>
      </c>
      <c r="E643" s="6">
        <v>44980</v>
      </c>
      <c r="F643" s="5" t="s">
        <v>26</v>
      </c>
      <c r="G643" s="34">
        <v>4071449.47</v>
      </c>
      <c r="J643" s="5" t="s">
        <v>27</v>
      </c>
      <c r="K643" s="5" t="s">
        <v>28</v>
      </c>
      <c r="L643" s="8">
        <v>44980</v>
      </c>
      <c r="Q643" s="42">
        <v>44994</v>
      </c>
      <c r="R643" s="9">
        <f t="shared" si="67"/>
        <v>4071449.47</v>
      </c>
      <c r="S643" s="5">
        <v>974</v>
      </c>
      <c r="T643" s="43">
        <v>44995</v>
      </c>
    </row>
    <row r="644" spans="1:20" x14ac:dyDescent="0.25">
      <c r="A644" s="7">
        <f t="shared" si="65"/>
        <v>630</v>
      </c>
      <c r="B644" s="35">
        <f t="shared" si="68"/>
        <v>630</v>
      </c>
      <c r="C644" s="41">
        <v>44984</v>
      </c>
      <c r="D644" s="54">
        <v>17496</v>
      </c>
      <c r="E644" s="6">
        <v>44980</v>
      </c>
      <c r="F644" s="5" t="s">
        <v>551</v>
      </c>
      <c r="G644" s="34">
        <v>2048.89</v>
      </c>
      <c r="J644" s="5" t="s">
        <v>33</v>
      </c>
      <c r="K644" s="5" t="s">
        <v>34</v>
      </c>
      <c r="L644" s="8">
        <v>45010</v>
      </c>
      <c r="M644" s="37">
        <v>45023</v>
      </c>
      <c r="Q644" s="42">
        <v>44995</v>
      </c>
      <c r="R644" s="9">
        <f t="shared" si="67"/>
        <v>2048.89</v>
      </c>
      <c r="S644" s="5">
        <v>1126</v>
      </c>
      <c r="T644" s="43">
        <v>45008</v>
      </c>
    </row>
    <row r="645" spans="1:20" x14ac:dyDescent="0.25">
      <c r="A645" s="7">
        <f t="shared" si="65"/>
        <v>631</v>
      </c>
      <c r="B645" s="35">
        <f t="shared" si="68"/>
        <v>631</v>
      </c>
      <c r="C645" s="41">
        <v>44984</v>
      </c>
      <c r="D645" s="54">
        <v>13193</v>
      </c>
      <c r="E645" s="6">
        <v>44979</v>
      </c>
      <c r="F645" s="5" t="s">
        <v>552</v>
      </c>
      <c r="G645" s="34">
        <v>1761.2</v>
      </c>
      <c r="I645" s="7" t="s">
        <v>553</v>
      </c>
      <c r="J645" s="5" t="s">
        <v>554</v>
      </c>
      <c r="K645" s="5" t="s">
        <v>62</v>
      </c>
      <c r="L645" s="8">
        <v>45008</v>
      </c>
      <c r="M645" s="37">
        <v>45008</v>
      </c>
      <c r="Q645" s="42">
        <v>44991</v>
      </c>
      <c r="R645" s="9">
        <f t="shared" si="67"/>
        <v>1761.2</v>
      </c>
      <c r="S645" s="5">
        <v>1078</v>
      </c>
      <c r="T645" s="43">
        <v>45006</v>
      </c>
    </row>
    <row r="646" spans="1:20" x14ac:dyDescent="0.25">
      <c r="A646" s="7">
        <f t="shared" si="65"/>
        <v>632</v>
      </c>
      <c r="B646" s="35">
        <f t="shared" si="68"/>
        <v>632</v>
      </c>
      <c r="C646" s="41">
        <v>44984</v>
      </c>
      <c r="D646" s="54">
        <v>20038351</v>
      </c>
      <c r="E646" s="6">
        <v>44980</v>
      </c>
      <c r="F646" s="5" t="s">
        <v>48</v>
      </c>
      <c r="G646" s="34">
        <v>220</v>
      </c>
      <c r="J646" s="5" t="s">
        <v>49</v>
      </c>
      <c r="K646" s="5" t="s">
        <v>34</v>
      </c>
      <c r="L646" s="8">
        <v>45010</v>
      </c>
      <c r="M646" s="37">
        <v>45009</v>
      </c>
      <c r="Q646" s="42">
        <v>44992</v>
      </c>
      <c r="R646" s="9">
        <f t="shared" si="67"/>
        <v>220</v>
      </c>
      <c r="S646" s="5">
        <v>1108</v>
      </c>
      <c r="T646" s="43">
        <v>45008</v>
      </c>
    </row>
    <row r="647" spans="1:20" x14ac:dyDescent="0.25">
      <c r="A647" s="7">
        <f t="shared" si="65"/>
        <v>633</v>
      </c>
      <c r="B647" s="35">
        <f t="shared" si="68"/>
        <v>633</v>
      </c>
      <c r="C647" s="41">
        <v>44984</v>
      </c>
      <c r="D647" s="54">
        <v>20038352</v>
      </c>
      <c r="E647" s="6">
        <v>44980</v>
      </c>
      <c r="F647" s="5" t="s">
        <v>48</v>
      </c>
      <c r="G647" s="34">
        <v>660.59</v>
      </c>
      <c r="J647" s="5" t="s">
        <v>49</v>
      </c>
      <c r="K647" s="5" t="s">
        <v>34</v>
      </c>
      <c r="L647" s="8">
        <v>45010</v>
      </c>
      <c r="M647" s="37">
        <v>45009</v>
      </c>
      <c r="Q647" s="42">
        <v>44992</v>
      </c>
      <c r="R647" s="9">
        <f t="shared" si="67"/>
        <v>660.59</v>
      </c>
      <c r="S647" s="5">
        <v>1108</v>
      </c>
      <c r="T647" s="43">
        <v>45008</v>
      </c>
    </row>
    <row r="648" spans="1:20" x14ac:dyDescent="0.25">
      <c r="A648" s="7">
        <f t="shared" si="65"/>
        <v>634</v>
      </c>
      <c r="B648" s="35">
        <f t="shared" si="68"/>
        <v>634</v>
      </c>
      <c r="C648" s="41">
        <v>44984</v>
      </c>
      <c r="D648" s="54">
        <v>20038354</v>
      </c>
      <c r="E648" s="6">
        <v>44980</v>
      </c>
      <c r="F648" s="5" t="s">
        <v>48</v>
      </c>
      <c r="G648" s="34">
        <v>5612.03</v>
      </c>
      <c r="J648" s="5" t="s">
        <v>49</v>
      </c>
      <c r="K648" s="5" t="s">
        <v>34</v>
      </c>
      <c r="L648" s="8">
        <v>45010</v>
      </c>
      <c r="M648" s="37">
        <v>45009</v>
      </c>
      <c r="Q648" s="42">
        <v>44992</v>
      </c>
      <c r="R648" s="9">
        <f t="shared" si="67"/>
        <v>5612.03</v>
      </c>
      <c r="S648" s="5">
        <v>1108</v>
      </c>
      <c r="T648" s="43">
        <v>45008</v>
      </c>
    </row>
    <row r="649" spans="1:20" x14ac:dyDescent="0.25">
      <c r="A649" s="7">
        <f t="shared" si="65"/>
        <v>635</v>
      </c>
      <c r="B649" s="35">
        <f t="shared" ref="B649:B655" si="69">A649</f>
        <v>635</v>
      </c>
      <c r="C649" s="41">
        <v>44984</v>
      </c>
      <c r="D649" s="54">
        <v>20038356</v>
      </c>
      <c r="E649" s="6">
        <v>44980</v>
      </c>
      <c r="F649" s="5" t="s">
        <v>48</v>
      </c>
      <c r="G649" s="34">
        <v>2855.74</v>
      </c>
      <c r="J649" s="5" t="s">
        <v>49</v>
      </c>
      <c r="K649" s="5" t="s">
        <v>34</v>
      </c>
      <c r="L649" s="8">
        <v>45010</v>
      </c>
      <c r="M649" s="37">
        <v>45009</v>
      </c>
      <c r="Q649" s="42">
        <v>44992</v>
      </c>
      <c r="R649" s="9">
        <f t="shared" si="67"/>
        <v>2855.74</v>
      </c>
      <c r="S649" s="5">
        <v>1108</v>
      </c>
      <c r="T649" s="43">
        <v>45008</v>
      </c>
    </row>
    <row r="650" spans="1:20" x14ac:dyDescent="0.25">
      <c r="A650" s="7">
        <f t="shared" si="65"/>
        <v>636</v>
      </c>
      <c r="B650" s="35">
        <f t="shared" si="69"/>
        <v>636</v>
      </c>
      <c r="C650" s="41">
        <v>44984</v>
      </c>
      <c r="D650" s="54">
        <v>20038357</v>
      </c>
      <c r="E650" s="6">
        <v>44980</v>
      </c>
      <c r="F650" s="5" t="s">
        <v>48</v>
      </c>
      <c r="G650" s="34">
        <v>1746.05</v>
      </c>
      <c r="J650" s="5" t="s">
        <v>49</v>
      </c>
      <c r="K650" s="5" t="s">
        <v>34</v>
      </c>
      <c r="L650" s="8">
        <v>45010</v>
      </c>
      <c r="M650" s="37">
        <v>45009</v>
      </c>
      <c r="Q650" s="42">
        <v>44992</v>
      </c>
      <c r="R650" s="9">
        <f t="shared" si="67"/>
        <v>1746.05</v>
      </c>
      <c r="S650" s="5">
        <v>1108</v>
      </c>
      <c r="T650" s="43">
        <v>45008</v>
      </c>
    </row>
    <row r="651" spans="1:20" x14ac:dyDescent="0.25">
      <c r="A651" s="7">
        <f t="shared" si="65"/>
        <v>637</v>
      </c>
      <c r="B651" s="35">
        <f t="shared" si="69"/>
        <v>637</v>
      </c>
      <c r="C651" s="41">
        <v>44984</v>
      </c>
      <c r="D651" s="54">
        <v>20038359</v>
      </c>
      <c r="E651" s="6">
        <v>44980</v>
      </c>
      <c r="F651" s="5" t="s">
        <v>48</v>
      </c>
      <c r="G651" s="34">
        <v>4596.9799999999996</v>
      </c>
      <c r="J651" s="5" t="s">
        <v>49</v>
      </c>
      <c r="K651" s="5" t="s">
        <v>34</v>
      </c>
      <c r="L651" s="8">
        <v>45010</v>
      </c>
      <c r="M651" s="37">
        <v>45009</v>
      </c>
      <c r="Q651" s="42">
        <v>44992</v>
      </c>
      <c r="R651" s="9">
        <f t="shared" si="67"/>
        <v>4596.9799999999996</v>
      </c>
      <c r="S651" s="5">
        <v>1108</v>
      </c>
      <c r="T651" s="43">
        <v>45008</v>
      </c>
    </row>
    <row r="652" spans="1:20" x14ac:dyDescent="0.25">
      <c r="A652" s="7">
        <f t="shared" si="65"/>
        <v>638</v>
      </c>
      <c r="B652" s="35">
        <f t="shared" si="69"/>
        <v>638</v>
      </c>
      <c r="C652" s="41">
        <v>44984</v>
      </c>
      <c r="D652" s="54">
        <v>20038361</v>
      </c>
      <c r="E652" s="6">
        <v>44980</v>
      </c>
      <c r="F652" s="5" t="s">
        <v>48</v>
      </c>
      <c r="G652" s="34">
        <v>1581.62</v>
      </c>
      <c r="J652" s="5" t="s">
        <v>49</v>
      </c>
      <c r="K652" s="5" t="s">
        <v>34</v>
      </c>
      <c r="L652" s="8">
        <v>45010</v>
      </c>
      <c r="M652" s="37">
        <v>45009</v>
      </c>
      <c r="Q652" s="42">
        <v>44992</v>
      </c>
      <c r="R652" s="9">
        <f t="shared" si="67"/>
        <v>1581.62</v>
      </c>
      <c r="S652" s="5">
        <v>1108</v>
      </c>
      <c r="T652" s="43">
        <v>45008</v>
      </c>
    </row>
    <row r="653" spans="1:20" x14ac:dyDescent="0.25">
      <c r="A653" s="7">
        <f t="shared" si="65"/>
        <v>639</v>
      </c>
      <c r="B653" s="35">
        <f t="shared" si="69"/>
        <v>639</v>
      </c>
      <c r="C653" s="41">
        <v>44984</v>
      </c>
      <c r="D653" s="54">
        <v>48853</v>
      </c>
      <c r="E653" s="6">
        <v>44981</v>
      </c>
      <c r="F653" s="5" t="s">
        <v>555</v>
      </c>
      <c r="G653" s="34">
        <v>8861.59</v>
      </c>
      <c r="J653" s="5" t="s">
        <v>33</v>
      </c>
      <c r="K653" s="5" t="s">
        <v>34</v>
      </c>
      <c r="L653" s="8">
        <v>45011</v>
      </c>
      <c r="Q653" s="42">
        <v>44995</v>
      </c>
      <c r="R653" s="9">
        <f t="shared" si="67"/>
        <v>8861.59</v>
      </c>
      <c r="S653" s="5">
        <v>1121</v>
      </c>
      <c r="T653" s="43">
        <v>45008</v>
      </c>
    </row>
    <row r="654" spans="1:20" x14ac:dyDescent="0.25">
      <c r="A654" s="7">
        <f t="shared" si="65"/>
        <v>640</v>
      </c>
      <c r="B654" s="35">
        <f t="shared" si="69"/>
        <v>640</v>
      </c>
      <c r="C654" s="41">
        <v>44984</v>
      </c>
      <c r="D654" s="54">
        <v>48817</v>
      </c>
      <c r="E654" s="6">
        <v>44980</v>
      </c>
      <c r="F654" s="5" t="s">
        <v>555</v>
      </c>
      <c r="G654" s="34">
        <v>1754.5</v>
      </c>
      <c r="J654" s="5" t="s">
        <v>33</v>
      </c>
      <c r="K654" s="5" t="s">
        <v>34</v>
      </c>
      <c r="L654" s="8">
        <v>45010</v>
      </c>
      <c r="Q654" s="42">
        <v>44995</v>
      </c>
      <c r="R654" s="9">
        <f t="shared" si="67"/>
        <v>1754.5</v>
      </c>
      <c r="S654" s="5">
        <v>1121</v>
      </c>
      <c r="T654" s="43">
        <v>45008</v>
      </c>
    </row>
    <row r="655" spans="1:20" x14ac:dyDescent="0.25">
      <c r="A655" s="7">
        <f t="shared" si="65"/>
        <v>641</v>
      </c>
      <c r="B655" s="35">
        <f t="shared" si="69"/>
        <v>641</v>
      </c>
      <c r="C655" s="41">
        <v>44984</v>
      </c>
      <c r="D655" s="54">
        <v>20038362</v>
      </c>
      <c r="E655" s="6">
        <v>44980</v>
      </c>
      <c r="F655" s="5" t="s">
        <v>48</v>
      </c>
      <c r="G655" s="34">
        <v>2805.67</v>
      </c>
      <c r="J655" s="5" t="s">
        <v>49</v>
      </c>
      <c r="K655" s="5" t="s">
        <v>34</v>
      </c>
      <c r="L655" s="8">
        <v>45010</v>
      </c>
      <c r="M655" s="37">
        <v>45009</v>
      </c>
      <c r="Q655" s="42">
        <v>44992</v>
      </c>
      <c r="R655" s="9">
        <f t="shared" si="67"/>
        <v>2805.67</v>
      </c>
      <c r="S655" s="5">
        <v>1108</v>
      </c>
      <c r="T655" s="43">
        <v>45008</v>
      </c>
    </row>
    <row r="656" spans="1:20" x14ac:dyDescent="0.25">
      <c r="A656" s="7">
        <f t="shared" si="65"/>
        <v>642</v>
      </c>
      <c r="B656" s="35">
        <f t="shared" ref="B656:B673" si="70">A656</f>
        <v>642</v>
      </c>
      <c r="C656" s="41">
        <v>44984</v>
      </c>
      <c r="D656" s="54">
        <v>20038363</v>
      </c>
      <c r="E656" s="6">
        <v>44980</v>
      </c>
      <c r="F656" s="5" t="s">
        <v>48</v>
      </c>
      <c r="G656" s="34">
        <v>3293.94</v>
      </c>
      <c r="J656" s="5" t="s">
        <v>49</v>
      </c>
      <c r="K656" s="5" t="s">
        <v>34</v>
      </c>
      <c r="L656" s="8">
        <v>45010</v>
      </c>
      <c r="M656" s="37">
        <v>45009</v>
      </c>
      <c r="Q656" s="42">
        <v>44992</v>
      </c>
      <c r="R656" s="9">
        <f t="shared" si="67"/>
        <v>3293.94</v>
      </c>
      <c r="S656" s="5">
        <v>1108</v>
      </c>
      <c r="T656" s="43">
        <v>45008</v>
      </c>
    </row>
    <row r="657" spans="1:20" x14ac:dyDescent="0.25">
      <c r="A657" s="7">
        <f t="shared" si="65"/>
        <v>643</v>
      </c>
      <c r="B657" s="35">
        <f t="shared" si="70"/>
        <v>643</v>
      </c>
      <c r="C657" s="41">
        <v>44984</v>
      </c>
      <c r="D657" s="54">
        <v>1230069</v>
      </c>
      <c r="E657" s="6">
        <v>44980</v>
      </c>
      <c r="F657" s="5" t="s">
        <v>228</v>
      </c>
      <c r="G657" s="34">
        <v>299407.7</v>
      </c>
      <c r="I657" s="7" t="s">
        <v>266</v>
      </c>
      <c r="J657" s="5" t="s">
        <v>67</v>
      </c>
      <c r="K657" s="5" t="s">
        <v>28</v>
      </c>
      <c r="L657" s="8">
        <v>45010</v>
      </c>
      <c r="M657" s="37">
        <v>45009</v>
      </c>
      <c r="Q657" s="42">
        <v>44994</v>
      </c>
      <c r="R657" s="9">
        <f t="shared" si="67"/>
        <v>299407.7</v>
      </c>
      <c r="S657" s="5">
        <v>1127</v>
      </c>
      <c r="T657" s="43">
        <v>45008</v>
      </c>
    </row>
    <row r="658" spans="1:20" x14ac:dyDescent="0.25">
      <c r="A658" s="7">
        <f t="shared" si="65"/>
        <v>644</v>
      </c>
      <c r="B658" s="35">
        <f t="shared" si="70"/>
        <v>644</v>
      </c>
      <c r="C658" s="41">
        <v>44984</v>
      </c>
      <c r="D658" s="54">
        <v>550894119</v>
      </c>
      <c r="E658" s="6">
        <v>44979</v>
      </c>
      <c r="F658" s="5" t="s">
        <v>89</v>
      </c>
      <c r="G658" s="34">
        <v>736.47</v>
      </c>
      <c r="J658" s="5" t="s">
        <v>556</v>
      </c>
      <c r="K658" s="5" t="s">
        <v>28</v>
      </c>
      <c r="L658" s="8">
        <v>44993</v>
      </c>
      <c r="M658" s="37">
        <v>45009</v>
      </c>
      <c r="Q658" s="10" t="s">
        <v>439</v>
      </c>
      <c r="R658" s="9">
        <f t="shared" si="67"/>
        <v>736.47</v>
      </c>
      <c r="S658" s="10" t="s">
        <v>439</v>
      </c>
    </row>
    <row r="659" spans="1:20" x14ac:dyDescent="0.25">
      <c r="A659" s="7">
        <f t="shared" si="65"/>
        <v>645</v>
      </c>
      <c r="B659" s="35">
        <f t="shared" si="70"/>
        <v>645</v>
      </c>
      <c r="C659" s="41">
        <v>44984</v>
      </c>
      <c r="D659" s="54">
        <v>239111081635</v>
      </c>
      <c r="E659" s="6">
        <v>44981</v>
      </c>
      <c r="F659" s="5" t="s">
        <v>421</v>
      </c>
      <c r="G659" s="34">
        <v>11892.81</v>
      </c>
      <c r="J659" s="5" t="s">
        <v>557</v>
      </c>
      <c r="K659" s="5" t="s">
        <v>34</v>
      </c>
      <c r="L659" s="8">
        <v>45011</v>
      </c>
      <c r="M659" s="37">
        <v>45009</v>
      </c>
      <c r="Q659" s="42">
        <v>44988</v>
      </c>
      <c r="R659" s="9">
        <f t="shared" si="67"/>
        <v>11892.81</v>
      </c>
      <c r="S659" s="5">
        <v>1125</v>
      </c>
      <c r="T659" s="43">
        <v>45008</v>
      </c>
    </row>
    <row r="660" spans="1:20" x14ac:dyDescent="0.25">
      <c r="A660" s="7">
        <f t="shared" si="65"/>
        <v>646</v>
      </c>
      <c r="B660" s="35">
        <f t="shared" si="70"/>
        <v>646</v>
      </c>
      <c r="C660" s="41">
        <v>44984</v>
      </c>
      <c r="D660" s="54">
        <v>239111085135</v>
      </c>
      <c r="E660" s="6">
        <v>44981</v>
      </c>
      <c r="F660" s="5" t="s">
        <v>421</v>
      </c>
      <c r="G660" s="34">
        <v>1249.99</v>
      </c>
      <c r="J660" s="5" t="s">
        <v>558</v>
      </c>
      <c r="K660" s="5" t="s">
        <v>34</v>
      </c>
      <c r="L660" s="8">
        <v>45011</v>
      </c>
      <c r="M660" s="37">
        <v>45009</v>
      </c>
      <c r="Q660" s="42">
        <v>44995</v>
      </c>
      <c r="R660" s="9">
        <f t="shared" si="67"/>
        <v>1249.99</v>
      </c>
      <c r="S660" s="5">
        <v>1125</v>
      </c>
      <c r="T660" s="43">
        <v>45008</v>
      </c>
    </row>
    <row r="661" spans="1:20" x14ac:dyDescent="0.25">
      <c r="A661" s="7">
        <f t="shared" si="65"/>
        <v>647</v>
      </c>
      <c r="B661" s="35">
        <f t="shared" si="70"/>
        <v>647</v>
      </c>
      <c r="C661" s="41">
        <v>44984</v>
      </c>
      <c r="D661" s="54">
        <v>8600398446</v>
      </c>
      <c r="E661" s="6">
        <v>44981</v>
      </c>
      <c r="F661" s="5" t="s">
        <v>281</v>
      </c>
      <c r="G661" s="34">
        <v>1441.66</v>
      </c>
      <c r="J661" s="5" t="s">
        <v>33</v>
      </c>
      <c r="K661" s="5" t="s">
        <v>34</v>
      </c>
      <c r="L661" s="8">
        <v>45011</v>
      </c>
      <c r="M661" s="37">
        <v>45009</v>
      </c>
      <c r="Q661" s="42">
        <v>44988</v>
      </c>
      <c r="R661" s="9">
        <f t="shared" si="67"/>
        <v>1441.66</v>
      </c>
      <c r="S661" s="5">
        <v>1123</v>
      </c>
      <c r="T661" s="43">
        <v>45008</v>
      </c>
    </row>
    <row r="662" spans="1:20" x14ac:dyDescent="0.25">
      <c r="A662" s="7">
        <f t="shared" si="65"/>
        <v>648</v>
      </c>
      <c r="B662" s="35">
        <f t="shared" si="70"/>
        <v>648</v>
      </c>
      <c r="C662" s="41">
        <v>44984</v>
      </c>
      <c r="D662" s="54">
        <v>8600398445</v>
      </c>
      <c r="E662" s="6">
        <v>44981</v>
      </c>
      <c r="F662" s="5" t="s">
        <v>281</v>
      </c>
      <c r="G662" s="34">
        <v>770.04</v>
      </c>
      <c r="J662" s="5" t="s">
        <v>33</v>
      </c>
      <c r="K662" s="5" t="s">
        <v>34</v>
      </c>
      <c r="L662" s="8">
        <v>45011</v>
      </c>
      <c r="M662" s="37">
        <v>45009</v>
      </c>
      <c r="Q662" s="42">
        <v>44988</v>
      </c>
      <c r="R662" s="9">
        <f t="shared" si="67"/>
        <v>770.04</v>
      </c>
      <c r="S662" s="5">
        <v>1123</v>
      </c>
      <c r="T662" s="43">
        <v>45008</v>
      </c>
    </row>
    <row r="663" spans="1:20" x14ac:dyDescent="0.25">
      <c r="A663" s="7">
        <f t="shared" si="65"/>
        <v>649</v>
      </c>
      <c r="B663" s="35">
        <f t="shared" si="70"/>
        <v>649</v>
      </c>
      <c r="C663" s="41">
        <v>44984</v>
      </c>
      <c r="D663" s="54">
        <v>4365</v>
      </c>
      <c r="E663" s="6">
        <v>44982</v>
      </c>
      <c r="F663" s="5" t="s">
        <v>600</v>
      </c>
      <c r="G663" s="34">
        <v>1180</v>
      </c>
      <c r="J663" s="5" t="s">
        <v>559</v>
      </c>
      <c r="K663" s="5" t="s">
        <v>105</v>
      </c>
      <c r="L663" s="8">
        <v>45010</v>
      </c>
      <c r="Q663" s="42">
        <v>44992</v>
      </c>
      <c r="R663" s="9">
        <f t="shared" si="67"/>
        <v>1180</v>
      </c>
      <c r="S663" s="5">
        <v>975</v>
      </c>
      <c r="T663" s="43">
        <v>44995</v>
      </c>
    </row>
    <row r="664" spans="1:20" x14ac:dyDescent="0.25">
      <c r="A664" s="7">
        <f t="shared" si="65"/>
        <v>650</v>
      </c>
      <c r="B664" s="35">
        <f t="shared" si="70"/>
        <v>650</v>
      </c>
      <c r="C664" s="41">
        <v>44984</v>
      </c>
      <c r="D664" s="54">
        <v>227</v>
      </c>
      <c r="E664" s="6">
        <v>44984</v>
      </c>
      <c r="F664" s="5" t="s">
        <v>428</v>
      </c>
      <c r="G664" s="34">
        <v>3045.04</v>
      </c>
      <c r="J664" s="5" t="s">
        <v>560</v>
      </c>
      <c r="K664" s="5" t="s">
        <v>111</v>
      </c>
      <c r="L664" s="8">
        <v>44985</v>
      </c>
      <c r="Q664" s="10" t="s">
        <v>647</v>
      </c>
      <c r="R664" s="9">
        <f t="shared" si="67"/>
        <v>3045.04</v>
      </c>
      <c r="S664" s="10" t="s">
        <v>647</v>
      </c>
    </row>
    <row r="665" spans="1:20" x14ac:dyDescent="0.25">
      <c r="A665" s="7">
        <f t="shared" si="65"/>
        <v>651</v>
      </c>
      <c r="B665" s="35">
        <f t="shared" si="70"/>
        <v>651</v>
      </c>
      <c r="C665" s="41">
        <v>44984</v>
      </c>
      <c r="D665" s="54">
        <v>67</v>
      </c>
      <c r="E665" s="6">
        <v>44978</v>
      </c>
      <c r="F665" s="5" t="s">
        <v>561</v>
      </c>
      <c r="G665" s="34">
        <v>600</v>
      </c>
      <c r="J665" s="5" t="s">
        <v>562</v>
      </c>
      <c r="K665" s="5" t="s">
        <v>34</v>
      </c>
      <c r="L665" s="8">
        <v>45006</v>
      </c>
      <c r="Q665" s="42">
        <v>44994</v>
      </c>
      <c r="R665" s="9">
        <f t="shared" si="67"/>
        <v>600</v>
      </c>
      <c r="S665" s="5">
        <v>994</v>
      </c>
      <c r="T665" s="43">
        <v>44998</v>
      </c>
    </row>
    <row r="666" spans="1:20" x14ac:dyDescent="0.25">
      <c r="A666" s="7">
        <f t="shared" si="65"/>
        <v>652</v>
      </c>
      <c r="B666" s="35">
        <f t="shared" si="70"/>
        <v>652</v>
      </c>
      <c r="C666" s="41">
        <v>44985</v>
      </c>
      <c r="D666" s="54">
        <v>2022121602</v>
      </c>
      <c r="E666" s="6">
        <v>44979</v>
      </c>
      <c r="F666" s="5" t="s">
        <v>42</v>
      </c>
      <c r="G666" s="34">
        <v>204842.02</v>
      </c>
      <c r="I666" s="7" t="s">
        <v>563</v>
      </c>
      <c r="J666" s="5" t="s">
        <v>564</v>
      </c>
      <c r="K666" s="5" t="s">
        <v>565</v>
      </c>
      <c r="L666" s="8">
        <v>44995</v>
      </c>
      <c r="M666" s="37">
        <v>45012</v>
      </c>
      <c r="P666" s="10" t="s">
        <v>588</v>
      </c>
      <c r="Q666" s="42">
        <v>45005</v>
      </c>
      <c r="R666" s="9">
        <f t="shared" si="67"/>
        <v>204842.02</v>
      </c>
      <c r="S666" s="5">
        <v>1076</v>
      </c>
      <c r="T666" s="43">
        <v>45006</v>
      </c>
    </row>
    <row r="667" spans="1:20" x14ac:dyDescent="0.25">
      <c r="A667" s="7">
        <f t="shared" si="65"/>
        <v>653</v>
      </c>
      <c r="B667" s="35">
        <f t="shared" si="70"/>
        <v>653</v>
      </c>
      <c r="C667" s="41">
        <v>44985</v>
      </c>
      <c r="D667" s="54">
        <v>2010925</v>
      </c>
      <c r="E667" s="6">
        <v>44984</v>
      </c>
      <c r="F667" s="5" t="s">
        <v>576</v>
      </c>
      <c r="G667" s="34">
        <v>-116716.58</v>
      </c>
      <c r="J667" s="5" t="s">
        <v>577</v>
      </c>
      <c r="K667" s="5" t="s">
        <v>105</v>
      </c>
      <c r="L667" s="8">
        <v>45014</v>
      </c>
      <c r="Q667" s="10" t="s">
        <v>602</v>
      </c>
      <c r="R667" s="9">
        <f t="shared" si="67"/>
        <v>-116716.58</v>
      </c>
      <c r="S667" s="5" t="s">
        <v>603</v>
      </c>
    </row>
    <row r="668" spans="1:20" x14ac:dyDescent="0.25">
      <c r="A668" s="7">
        <f t="shared" si="65"/>
        <v>654</v>
      </c>
      <c r="B668" s="35">
        <f t="shared" si="70"/>
        <v>654</v>
      </c>
      <c r="C668" s="41">
        <v>44985</v>
      </c>
      <c r="D668" s="54">
        <v>35762</v>
      </c>
      <c r="E668" s="6">
        <v>44984</v>
      </c>
      <c r="F668" s="5" t="s">
        <v>273</v>
      </c>
      <c r="G668" s="34">
        <v>756.84</v>
      </c>
      <c r="J668" s="5" t="s">
        <v>274</v>
      </c>
      <c r="K668" s="5" t="s">
        <v>28</v>
      </c>
      <c r="L668" s="8">
        <v>45013</v>
      </c>
      <c r="M668" s="37">
        <v>45022</v>
      </c>
      <c r="Q668" s="42">
        <v>44995</v>
      </c>
      <c r="R668" s="9">
        <f t="shared" si="67"/>
        <v>756.84</v>
      </c>
      <c r="S668" s="5">
        <v>1053</v>
      </c>
      <c r="T668" s="43">
        <v>45001</v>
      </c>
    </row>
    <row r="669" spans="1:20" s="48" customFormat="1" x14ac:dyDescent="0.25">
      <c r="A669" s="44">
        <f t="shared" si="65"/>
        <v>655</v>
      </c>
      <c r="B669" s="45">
        <f t="shared" si="70"/>
        <v>655</v>
      </c>
      <c r="C669" s="46">
        <v>44985</v>
      </c>
      <c r="D669" s="56">
        <v>230200824</v>
      </c>
      <c r="E669" s="47">
        <v>44984</v>
      </c>
      <c r="F669" s="48" t="s">
        <v>90</v>
      </c>
      <c r="G669" s="49">
        <v>16618.310000000001</v>
      </c>
      <c r="I669" s="44" t="s">
        <v>226</v>
      </c>
      <c r="J669" s="48" t="s">
        <v>227</v>
      </c>
      <c r="K669" s="48" t="s">
        <v>28</v>
      </c>
      <c r="L669" s="50">
        <v>45014</v>
      </c>
      <c r="M669" s="37"/>
      <c r="Q669" s="57">
        <v>44994</v>
      </c>
      <c r="R669" s="52">
        <f t="shared" si="67"/>
        <v>16618.310000000001</v>
      </c>
      <c r="S669" s="48">
        <v>1200</v>
      </c>
      <c r="T669" s="58">
        <v>45013</v>
      </c>
    </row>
    <row r="670" spans="1:20" s="48" customFormat="1" x14ac:dyDescent="0.25">
      <c r="A670" s="44">
        <f t="shared" si="65"/>
        <v>656</v>
      </c>
      <c r="B670" s="45">
        <f t="shared" si="70"/>
        <v>656</v>
      </c>
      <c r="C670" s="46">
        <v>44985</v>
      </c>
      <c r="D670" s="56">
        <v>230200823</v>
      </c>
      <c r="E670" s="47">
        <v>44984</v>
      </c>
      <c r="F670" s="48" t="s">
        <v>90</v>
      </c>
      <c r="G670" s="49">
        <v>22753.8</v>
      </c>
      <c r="I670" s="44" t="s">
        <v>226</v>
      </c>
      <c r="J670" s="48" t="s">
        <v>227</v>
      </c>
      <c r="K670" s="48" t="s">
        <v>28</v>
      </c>
      <c r="L670" s="50">
        <v>45014</v>
      </c>
      <c r="M670" s="37"/>
      <c r="Q670" s="57">
        <v>44994</v>
      </c>
      <c r="R670" s="52">
        <f t="shared" si="67"/>
        <v>22753.8</v>
      </c>
      <c r="S670" s="48">
        <v>1200</v>
      </c>
      <c r="T670" s="58">
        <v>45013</v>
      </c>
    </row>
    <row r="671" spans="1:20" x14ac:dyDescent="0.25">
      <c r="A671" s="7">
        <f t="shared" si="65"/>
        <v>657</v>
      </c>
      <c r="B671" s="35">
        <f t="shared" si="70"/>
        <v>657</v>
      </c>
      <c r="C671" s="41">
        <v>44985</v>
      </c>
      <c r="D671" s="54">
        <v>800395</v>
      </c>
      <c r="E671" s="6">
        <v>44981</v>
      </c>
      <c r="F671" s="5" t="s">
        <v>575</v>
      </c>
      <c r="G671" s="34">
        <v>8713.0300000000007</v>
      </c>
      <c r="J671" s="5" t="s">
        <v>33</v>
      </c>
      <c r="K671" s="5" t="s">
        <v>34</v>
      </c>
      <c r="L671" s="8">
        <v>45009</v>
      </c>
      <c r="Q671" s="42">
        <v>44994</v>
      </c>
      <c r="R671" s="9">
        <f t="shared" si="67"/>
        <v>8713.0300000000007</v>
      </c>
      <c r="S671" s="5">
        <v>1051</v>
      </c>
      <c r="T671" s="43">
        <v>45001</v>
      </c>
    </row>
    <row r="672" spans="1:20" x14ac:dyDescent="0.25">
      <c r="A672" s="7">
        <f t="shared" si="65"/>
        <v>658</v>
      </c>
      <c r="B672" s="35">
        <f t="shared" si="70"/>
        <v>658</v>
      </c>
      <c r="C672" s="41">
        <v>44985</v>
      </c>
      <c r="D672" s="54">
        <v>508</v>
      </c>
      <c r="E672" s="6">
        <v>44984</v>
      </c>
      <c r="F672" s="5" t="s">
        <v>312</v>
      </c>
      <c r="G672" s="34">
        <v>6122.81</v>
      </c>
      <c r="J672" s="5" t="s">
        <v>33</v>
      </c>
      <c r="K672" s="5" t="s">
        <v>34</v>
      </c>
      <c r="L672" s="8">
        <v>45014</v>
      </c>
      <c r="Q672" s="42">
        <v>44994</v>
      </c>
      <c r="R672" s="9">
        <f t="shared" si="67"/>
        <v>6122.81</v>
      </c>
      <c r="S672" s="5">
        <v>1193</v>
      </c>
      <c r="T672" s="43">
        <v>45013</v>
      </c>
    </row>
    <row r="673" spans="1:20" x14ac:dyDescent="0.25">
      <c r="A673" s="7">
        <f t="shared" si="65"/>
        <v>659</v>
      </c>
      <c r="B673" s="35">
        <f t="shared" si="70"/>
        <v>659</v>
      </c>
      <c r="C673" s="41">
        <v>44985</v>
      </c>
      <c r="D673" s="54">
        <v>67</v>
      </c>
      <c r="E673" s="6">
        <v>44979</v>
      </c>
      <c r="F673" s="5" t="s">
        <v>550</v>
      </c>
      <c r="G673" s="34">
        <v>9996</v>
      </c>
      <c r="J673" s="5" t="s">
        <v>33</v>
      </c>
      <c r="K673" s="5" t="s">
        <v>34</v>
      </c>
      <c r="L673" s="8">
        <v>45009</v>
      </c>
      <c r="Q673" s="10" t="s">
        <v>51</v>
      </c>
      <c r="R673" s="9">
        <f t="shared" si="67"/>
        <v>9996</v>
      </c>
      <c r="S673" s="10" t="s">
        <v>51</v>
      </c>
    </row>
    <row r="674" spans="1:20" x14ac:dyDescent="0.25">
      <c r="A674" s="7">
        <f t="shared" si="65"/>
        <v>660</v>
      </c>
      <c r="B674" s="35">
        <f t="shared" ref="B674:B676" si="71">A674</f>
        <v>660</v>
      </c>
      <c r="C674" s="41">
        <v>44985</v>
      </c>
      <c r="D674" s="54">
        <v>2636</v>
      </c>
      <c r="E674" s="6">
        <v>44984</v>
      </c>
      <c r="F674" s="5" t="s">
        <v>573</v>
      </c>
      <c r="G674" s="34">
        <v>2490</v>
      </c>
      <c r="J674" s="5" t="s">
        <v>574</v>
      </c>
      <c r="K674" s="5" t="s">
        <v>105</v>
      </c>
      <c r="L674" s="8">
        <v>44987</v>
      </c>
      <c r="Q674" s="42">
        <v>44991</v>
      </c>
      <c r="R674" s="9">
        <f t="shared" si="67"/>
        <v>2490</v>
      </c>
      <c r="S674" s="5">
        <v>847</v>
      </c>
      <c r="T674" s="43">
        <v>44991</v>
      </c>
    </row>
    <row r="675" spans="1:20" x14ac:dyDescent="0.25">
      <c r="A675" s="7">
        <f t="shared" si="65"/>
        <v>661</v>
      </c>
      <c r="B675" s="35">
        <f t="shared" si="71"/>
        <v>661</v>
      </c>
      <c r="C675" s="41">
        <v>44985</v>
      </c>
      <c r="D675" s="54">
        <v>2635</v>
      </c>
      <c r="E675" s="6">
        <v>44984</v>
      </c>
      <c r="F675" s="5" t="s">
        <v>573</v>
      </c>
      <c r="G675" s="34">
        <v>2490</v>
      </c>
      <c r="J675" s="5" t="s">
        <v>574</v>
      </c>
      <c r="K675" s="5" t="s">
        <v>105</v>
      </c>
      <c r="L675" s="8">
        <v>44987</v>
      </c>
      <c r="Q675" s="42">
        <v>44991</v>
      </c>
      <c r="R675" s="9">
        <f t="shared" ref="R675:R676" si="72">G675</f>
        <v>2490</v>
      </c>
      <c r="S675" s="5">
        <v>847</v>
      </c>
      <c r="T675" s="43">
        <v>44991</v>
      </c>
    </row>
    <row r="676" spans="1:20" x14ac:dyDescent="0.25">
      <c r="A676" s="7">
        <f t="shared" si="65"/>
        <v>662</v>
      </c>
      <c r="B676" s="35">
        <f t="shared" si="71"/>
        <v>662</v>
      </c>
      <c r="C676" s="41">
        <v>44985</v>
      </c>
      <c r="D676" s="54">
        <v>2635</v>
      </c>
      <c r="E676" s="6">
        <v>44984</v>
      </c>
      <c r="F676" s="5" t="s">
        <v>573</v>
      </c>
      <c r="G676" s="34">
        <v>2490</v>
      </c>
      <c r="J676" s="5" t="s">
        <v>574</v>
      </c>
      <c r="K676" s="5" t="s">
        <v>105</v>
      </c>
      <c r="L676" s="8">
        <v>44987</v>
      </c>
      <c r="Q676" s="42">
        <v>44991</v>
      </c>
      <c r="R676" s="9">
        <f t="shared" si="72"/>
        <v>2490</v>
      </c>
      <c r="S676" s="5">
        <v>847</v>
      </c>
      <c r="T676" s="43">
        <v>44991</v>
      </c>
    </row>
    <row r="677" spans="1:20" x14ac:dyDescent="0.25">
      <c r="A677" s="7">
        <f t="shared" si="65"/>
        <v>663</v>
      </c>
      <c r="B677" s="35">
        <f t="shared" ref="B677:B692" si="73">A677</f>
        <v>663</v>
      </c>
      <c r="C677" s="41">
        <v>44985</v>
      </c>
      <c r="D677" s="54">
        <v>10555</v>
      </c>
      <c r="E677" s="6">
        <v>44984</v>
      </c>
      <c r="F677" s="5" t="s">
        <v>571</v>
      </c>
      <c r="G677" s="34">
        <v>990</v>
      </c>
      <c r="J677" s="5" t="s">
        <v>572</v>
      </c>
      <c r="K677" s="5" t="s">
        <v>105</v>
      </c>
      <c r="L677" s="8">
        <v>44987</v>
      </c>
      <c r="Q677" s="42">
        <v>44991</v>
      </c>
      <c r="R677" s="9">
        <f t="shared" si="67"/>
        <v>990</v>
      </c>
      <c r="S677" s="5">
        <v>848</v>
      </c>
      <c r="T677" s="43">
        <v>44991</v>
      </c>
    </row>
    <row r="678" spans="1:20" x14ac:dyDescent="0.25">
      <c r="A678" s="7">
        <f t="shared" ref="A678:A741" si="74">A677+1</f>
        <v>664</v>
      </c>
      <c r="B678" s="35">
        <f t="shared" si="73"/>
        <v>664</v>
      </c>
      <c r="C678" s="41">
        <v>44985</v>
      </c>
      <c r="D678" s="54">
        <v>10554</v>
      </c>
      <c r="E678" s="6">
        <v>44984</v>
      </c>
      <c r="F678" s="5" t="s">
        <v>571</v>
      </c>
      <c r="G678" s="34">
        <v>990</v>
      </c>
      <c r="J678" s="5" t="s">
        <v>572</v>
      </c>
      <c r="K678" s="5" t="s">
        <v>105</v>
      </c>
      <c r="L678" s="8">
        <v>44987</v>
      </c>
      <c r="Q678" s="42">
        <v>44991</v>
      </c>
      <c r="R678" s="9">
        <f t="shared" ref="R678:R679" si="75">G678</f>
        <v>990</v>
      </c>
      <c r="S678" s="5">
        <v>848</v>
      </c>
      <c r="T678" s="43">
        <v>44991</v>
      </c>
    </row>
    <row r="679" spans="1:20" x14ac:dyDescent="0.25">
      <c r="A679" s="7">
        <f t="shared" si="74"/>
        <v>665</v>
      </c>
      <c r="B679" s="35">
        <f t="shared" si="73"/>
        <v>665</v>
      </c>
      <c r="C679" s="41">
        <v>44985</v>
      </c>
      <c r="D679" s="54">
        <v>10553</v>
      </c>
      <c r="E679" s="6">
        <v>44984</v>
      </c>
      <c r="F679" s="5" t="s">
        <v>571</v>
      </c>
      <c r="G679" s="34">
        <v>990</v>
      </c>
      <c r="J679" s="5" t="s">
        <v>572</v>
      </c>
      <c r="K679" s="5" t="s">
        <v>105</v>
      </c>
      <c r="L679" s="8">
        <v>44987</v>
      </c>
      <c r="Q679" s="42">
        <v>44991</v>
      </c>
      <c r="R679" s="9">
        <f t="shared" si="75"/>
        <v>990</v>
      </c>
      <c r="S679" s="5">
        <v>848</v>
      </c>
      <c r="T679" s="43">
        <v>44991</v>
      </c>
    </row>
    <row r="680" spans="1:20" x14ac:dyDescent="0.25">
      <c r="A680" s="7">
        <f t="shared" si="74"/>
        <v>666</v>
      </c>
      <c r="B680" s="35">
        <f t="shared" si="73"/>
        <v>666</v>
      </c>
      <c r="C680" s="41">
        <v>44985</v>
      </c>
      <c r="D680" s="54">
        <v>4534</v>
      </c>
      <c r="E680" s="6">
        <v>44984</v>
      </c>
      <c r="F680" s="5" t="s">
        <v>570</v>
      </c>
      <c r="G680" s="34">
        <v>471.24</v>
      </c>
      <c r="J680" s="5" t="s">
        <v>569</v>
      </c>
      <c r="K680" s="5" t="s">
        <v>34</v>
      </c>
      <c r="L680" s="8">
        <v>45014</v>
      </c>
      <c r="Q680" s="42">
        <v>44995</v>
      </c>
      <c r="R680" s="9">
        <f t="shared" si="67"/>
        <v>471.24</v>
      </c>
      <c r="S680" s="5">
        <v>1195</v>
      </c>
      <c r="T680" s="43">
        <v>45013</v>
      </c>
    </row>
    <row r="681" spans="1:20" x14ac:dyDescent="0.25">
      <c r="A681" s="7">
        <f t="shared" si="74"/>
        <v>667</v>
      </c>
      <c r="B681" s="35">
        <f t="shared" si="73"/>
        <v>667</v>
      </c>
      <c r="C681" s="41">
        <v>44985</v>
      </c>
      <c r="D681" s="54">
        <v>17398</v>
      </c>
      <c r="E681" s="6">
        <v>44984</v>
      </c>
      <c r="F681" s="5" t="s">
        <v>567</v>
      </c>
      <c r="G681" s="34">
        <v>4736.2</v>
      </c>
      <c r="J681" s="5" t="s">
        <v>568</v>
      </c>
      <c r="K681" s="5" t="s">
        <v>34</v>
      </c>
      <c r="L681" s="8">
        <v>45014</v>
      </c>
      <c r="M681" s="37">
        <v>45012</v>
      </c>
      <c r="Q681" s="42">
        <v>44994</v>
      </c>
      <c r="R681" s="9">
        <f t="shared" si="67"/>
        <v>4736.2</v>
      </c>
      <c r="S681" s="5">
        <v>1194</v>
      </c>
      <c r="T681" s="43">
        <v>45013</v>
      </c>
    </row>
    <row r="682" spans="1:20" x14ac:dyDescent="0.25">
      <c r="A682" s="7">
        <f t="shared" si="74"/>
        <v>668</v>
      </c>
      <c r="B682" s="35">
        <f t="shared" si="73"/>
        <v>668</v>
      </c>
      <c r="C682" s="41">
        <v>44985</v>
      </c>
      <c r="D682" s="54">
        <v>2134</v>
      </c>
      <c r="E682" s="6">
        <v>44981</v>
      </c>
      <c r="F682" s="5" t="s">
        <v>206</v>
      </c>
      <c r="G682" s="49">
        <v>-426843.75</v>
      </c>
      <c r="I682" s="7" t="s">
        <v>207</v>
      </c>
      <c r="J682" s="5" t="s">
        <v>208</v>
      </c>
      <c r="K682" s="5" t="s">
        <v>28</v>
      </c>
      <c r="L682" s="8">
        <v>44981</v>
      </c>
      <c r="M682" s="37">
        <v>44981</v>
      </c>
      <c r="P682" s="10" t="s">
        <v>713</v>
      </c>
      <c r="Q682" s="42">
        <v>45009</v>
      </c>
      <c r="R682" s="9">
        <f t="shared" si="67"/>
        <v>-426843.75</v>
      </c>
      <c r="S682" s="5">
        <v>1242</v>
      </c>
      <c r="T682" s="43">
        <v>45019</v>
      </c>
    </row>
    <row r="683" spans="1:20" x14ac:dyDescent="0.25">
      <c r="A683" s="7">
        <f t="shared" si="74"/>
        <v>669</v>
      </c>
      <c r="B683" s="35">
        <f t="shared" si="73"/>
        <v>669</v>
      </c>
      <c r="C683" s="41">
        <v>44985</v>
      </c>
      <c r="D683" s="54">
        <v>20038383</v>
      </c>
      <c r="E683" s="6">
        <v>44982</v>
      </c>
      <c r="F683" s="5" t="s">
        <v>48</v>
      </c>
      <c r="G683" s="34">
        <v>1688.96</v>
      </c>
      <c r="J683" s="5" t="s">
        <v>49</v>
      </c>
      <c r="K683" s="5" t="s">
        <v>34</v>
      </c>
      <c r="L683" s="8">
        <v>45012</v>
      </c>
      <c r="M683" s="37">
        <v>45012</v>
      </c>
      <c r="Q683" s="42">
        <v>44995</v>
      </c>
      <c r="R683" s="9">
        <f t="shared" si="67"/>
        <v>1688.96</v>
      </c>
      <c r="S683" s="5">
        <v>1128</v>
      </c>
      <c r="T683" s="43">
        <v>45009</v>
      </c>
    </row>
    <row r="684" spans="1:20" x14ac:dyDescent="0.25">
      <c r="A684" s="7">
        <f t="shared" si="74"/>
        <v>670</v>
      </c>
      <c r="B684" s="35">
        <f t="shared" si="73"/>
        <v>670</v>
      </c>
      <c r="C684" s="41">
        <v>44985</v>
      </c>
      <c r="D684" s="54">
        <v>20038382</v>
      </c>
      <c r="E684" s="6">
        <v>44982</v>
      </c>
      <c r="F684" s="5" t="s">
        <v>48</v>
      </c>
      <c r="G684" s="34">
        <v>2509.21</v>
      </c>
      <c r="J684" s="5" t="s">
        <v>49</v>
      </c>
      <c r="K684" s="5" t="s">
        <v>34</v>
      </c>
      <c r="L684" s="8">
        <v>45012</v>
      </c>
      <c r="M684" s="37">
        <v>45012</v>
      </c>
      <c r="Q684" s="42">
        <v>44995</v>
      </c>
      <c r="R684" s="9">
        <f t="shared" si="67"/>
        <v>2509.21</v>
      </c>
      <c r="S684" s="5">
        <v>1128</v>
      </c>
      <c r="T684" s="43">
        <v>45009</v>
      </c>
    </row>
    <row r="685" spans="1:20" x14ac:dyDescent="0.25">
      <c r="A685" s="7">
        <f t="shared" si="74"/>
        <v>671</v>
      </c>
      <c r="B685" s="35">
        <f t="shared" si="73"/>
        <v>671</v>
      </c>
      <c r="C685" s="41">
        <v>44985</v>
      </c>
      <c r="D685" s="54">
        <v>20038381</v>
      </c>
      <c r="E685" s="6">
        <v>44982</v>
      </c>
      <c r="F685" s="5" t="s">
        <v>48</v>
      </c>
      <c r="G685" s="34">
        <v>1451.99</v>
      </c>
      <c r="J685" s="5" t="s">
        <v>49</v>
      </c>
      <c r="K685" s="5" t="s">
        <v>34</v>
      </c>
      <c r="L685" s="8">
        <v>45012</v>
      </c>
      <c r="M685" s="37">
        <v>45012</v>
      </c>
      <c r="Q685" s="42">
        <v>44995</v>
      </c>
      <c r="R685" s="9">
        <f t="shared" si="67"/>
        <v>1451.99</v>
      </c>
      <c r="S685" s="5">
        <v>1128</v>
      </c>
      <c r="T685" s="43">
        <v>45009</v>
      </c>
    </row>
    <row r="686" spans="1:20" x14ac:dyDescent="0.25">
      <c r="A686" s="7">
        <f t="shared" si="74"/>
        <v>672</v>
      </c>
      <c r="B686" s="35">
        <f t="shared" si="73"/>
        <v>672</v>
      </c>
      <c r="C686" s="41">
        <v>44985</v>
      </c>
      <c r="D686" s="54">
        <v>20038380</v>
      </c>
      <c r="E686" s="6">
        <v>44982</v>
      </c>
      <c r="F686" s="5" t="s">
        <v>48</v>
      </c>
      <c r="G686" s="34">
        <v>5674.65</v>
      </c>
      <c r="J686" s="5" t="s">
        <v>49</v>
      </c>
      <c r="K686" s="5" t="s">
        <v>34</v>
      </c>
      <c r="L686" s="8">
        <v>45012</v>
      </c>
      <c r="M686" s="37">
        <v>45012</v>
      </c>
      <c r="Q686" s="42">
        <v>44995</v>
      </c>
      <c r="R686" s="9">
        <f t="shared" si="67"/>
        <v>5674.65</v>
      </c>
      <c r="S686" s="5">
        <v>1128</v>
      </c>
      <c r="T686" s="43">
        <v>45009</v>
      </c>
    </row>
    <row r="687" spans="1:20" x14ac:dyDescent="0.25">
      <c r="A687" s="7">
        <f t="shared" si="74"/>
        <v>673</v>
      </c>
      <c r="B687" s="35">
        <f t="shared" si="73"/>
        <v>673</v>
      </c>
      <c r="C687" s="41">
        <v>44985</v>
      </c>
      <c r="D687" s="54">
        <v>20038379</v>
      </c>
      <c r="E687" s="6">
        <v>44982</v>
      </c>
      <c r="F687" s="5" t="s">
        <v>48</v>
      </c>
      <c r="G687" s="34">
        <v>2145.8200000000002</v>
      </c>
      <c r="J687" s="5" t="s">
        <v>49</v>
      </c>
      <c r="K687" s="5" t="s">
        <v>34</v>
      </c>
      <c r="L687" s="8">
        <v>45012</v>
      </c>
      <c r="M687" s="37">
        <v>45012</v>
      </c>
      <c r="Q687" s="42">
        <v>44995</v>
      </c>
      <c r="R687" s="9">
        <f t="shared" si="67"/>
        <v>2145.8200000000002</v>
      </c>
      <c r="S687" s="5">
        <v>1128</v>
      </c>
      <c r="T687" s="43">
        <v>45009</v>
      </c>
    </row>
    <row r="688" spans="1:20" x14ac:dyDescent="0.25">
      <c r="A688" s="7">
        <f t="shared" si="74"/>
        <v>674</v>
      </c>
      <c r="B688" s="35">
        <f t="shared" si="73"/>
        <v>674</v>
      </c>
      <c r="C688" s="41">
        <v>44985</v>
      </c>
      <c r="D688" s="54">
        <v>20038378</v>
      </c>
      <c r="E688" s="6">
        <v>44982</v>
      </c>
      <c r="F688" s="5" t="s">
        <v>48</v>
      </c>
      <c r="G688" s="34">
        <v>1577.84</v>
      </c>
      <c r="J688" s="5" t="s">
        <v>49</v>
      </c>
      <c r="K688" s="5" t="s">
        <v>34</v>
      </c>
      <c r="L688" s="8">
        <v>45012</v>
      </c>
      <c r="M688" s="37">
        <v>45012</v>
      </c>
      <c r="Q688" s="42">
        <v>44995</v>
      </c>
      <c r="R688" s="9">
        <f t="shared" si="67"/>
        <v>1577.84</v>
      </c>
      <c r="S688" s="5">
        <v>1128</v>
      </c>
      <c r="T688" s="43">
        <v>45009</v>
      </c>
    </row>
    <row r="689" spans="1:20" x14ac:dyDescent="0.25">
      <c r="A689" s="7">
        <f t="shared" si="74"/>
        <v>675</v>
      </c>
      <c r="B689" s="35">
        <f t="shared" si="73"/>
        <v>675</v>
      </c>
      <c r="C689" s="41">
        <v>44985</v>
      </c>
      <c r="D689" s="54">
        <v>20038377</v>
      </c>
      <c r="E689" s="6">
        <v>44982</v>
      </c>
      <c r="F689" s="5" t="s">
        <v>48</v>
      </c>
      <c r="G689" s="34">
        <v>2212.31</v>
      </c>
      <c r="J689" s="5" t="s">
        <v>49</v>
      </c>
      <c r="K689" s="5" t="s">
        <v>34</v>
      </c>
      <c r="L689" s="8">
        <v>45012</v>
      </c>
      <c r="M689" s="37">
        <v>45012</v>
      </c>
      <c r="Q689" s="42">
        <v>44995</v>
      </c>
      <c r="R689" s="9">
        <f t="shared" si="67"/>
        <v>2212.31</v>
      </c>
      <c r="S689" s="5">
        <v>1128</v>
      </c>
      <c r="T689" s="43">
        <v>45009</v>
      </c>
    </row>
    <row r="690" spans="1:20" x14ac:dyDescent="0.25">
      <c r="A690" s="7">
        <f t="shared" si="74"/>
        <v>676</v>
      </c>
      <c r="B690" s="35">
        <f t="shared" si="73"/>
        <v>676</v>
      </c>
      <c r="C690" s="41">
        <v>44985</v>
      </c>
      <c r="D690" s="54">
        <v>20038376</v>
      </c>
      <c r="E690" s="6">
        <v>44982</v>
      </c>
      <c r="F690" s="5" t="s">
        <v>48</v>
      </c>
      <c r="G690" s="34">
        <v>893.86</v>
      </c>
      <c r="J690" s="5" t="s">
        <v>49</v>
      </c>
      <c r="K690" s="5" t="s">
        <v>34</v>
      </c>
      <c r="L690" s="8">
        <v>45012</v>
      </c>
      <c r="M690" s="37">
        <v>45012</v>
      </c>
      <c r="Q690" s="42">
        <v>44995</v>
      </c>
      <c r="R690" s="9">
        <f t="shared" si="67"/>
        <v>893.86</v>
      </c>
      <c r="S690" s="5">
        <v>1128</v>
      </c>
      <c r="T690" s="43">
        <v>45009</v>
      </c>
    </row>
    <row r="691" spans="1:20" x14ac:dyDescent="0.25">
      <c r="A691" s="7">
        <f t="shared" si="74"/>
        <v>677</v>
      </c>
      <c r="B691" s="35">
        <f t="shared" si="73"/>
        <v>677</v>
      </c>
      <c r="C691" s="41">
        <v>44985</v>
      </c>
      <c r="D691" s="54">
        <v>20038375</v>
      </c>
      <c r="E691" s="6">
        <v>44982</v>
      </c>
      <c r="F691" s="5" t="s">
        <v>48</v>
      </c>
      <c r="G691" s="34">
        <v>1356.73</v>
      </c>
      <c r="J691" s="5" t="s">
        <v>49</v>
      </c>
      <c r="K691" s="5" t="s">
        <v>34</v>
      </c>
      <c r="L691" s="8">
        <v>45012</v>
      </c>
      <c r="M691" s="37">
        <v>45012</v>
      </c>
      <c r="Q691" s="42">
        <v>44995</v>
      </c>
      <c r="R691" s="9">
        <f t="shared" si="67"/>
        <v>1356.73</v>
      </c>
      <c r="S691" s="5">
        <v>1128</v>
      </c>
      <c r="T691" s="43">
        <v>45009</v>
      </c>
    </row>
    <row r="692" spans="1:20" x14ac:dyDescent="0.25">
      <c r="A692" s="7">
        <f t="shared" si="74"/>
        <v>678</v>
      </c>
      <c r="B692" s="35">
        <f t="shared" si="73"/>
        <v>678</v>
      </c>
      <c r="C692" s="41">
        <v>44985</v>
      </c>
      <c r="D692" s="54">
        <v>20038374</v>
      </c>
      <c r="E692" s="6">
        <v>44982</v>
      </c>
      <c r="F692" s="5" t="s">
        <v>48</v>
      </c>
      <c r="G692" s="34">
        <v>1053.46</v>
      </c>
      <c r="J692" s="5" t="s">
        <v>49</v>
      </c>
      <c r="K692" s="5" t="s">
        <v>34</v>
      </c>
      <c r="L692" s="8">
        <v>45012</v>
      </c>
      <c r="M692" s="37">
        <v>45012</v>
      </c>
      <c r="Q692" s="42">
        <v>44995</v>
      </c>
      <c r="R692" s="9">
        <f t="shared" si="67"/>
        <v>1053.46</v>
      </c>
      <c r="S692" s="5">
        <v>1128</v>
      </c>
      <c r="T692" s="43">
        <v>45009</v>
      </c>
    </row>
    <row r="693" spans="1:20" x14ac:dyDescent="0.25">
      <c r="A693" s="7">
        <f t="shared" si="74"/>
        <v>679</v>
      </c>
      <c r="B693" s="35">
        <f t="shared" ref="B693:B696" si="76">A693</f>
        <v>679</v>
      </c>
      <c r="C693" s="41">
        <v>44985</v>
      </c>
      <c r="D693" s="54">
        <v>20038373</v>
      </c>
      <c r="E693" s="6">
        <v>44981</v>
      </c>
      <c r="F693" s="5" t="s">
        <v>48</v>
      </c>
      <c r="G693" s="34">
        <v>1661.6</v>
      </c>
      <c r="J693" s="5" t="s">
        <v>49</v>
      </c>
      <c r="K693" s="5" t="s">
        <v>34</v>
      </c>
      <c r="L693" s="8">
        <v>45011</v>
      </c>
      <c r="M693" s="37">
        <v>45012</v>
      </c>
      <c r="Q693" s="42">
        <v>44995</v>
      </c>
      <c r="R693" s="9">
        <f t="shared" si="67"/>
        <v>1661.6</v>
      </c>
      <c r="S693" s="5">
        <v>1128</v>
      </c>
      <c r="T693" s="43">
        <v>45009</v>
      </c>
    </row>
    <row r="694" spans="1:20" x14ac:dyDescent="0.25">
      <c r="A694" s="7">
        <f t="shared" si="74"/>
        <v>680</v>
      </c>
      <c r="B694" s="35">
        <f t="shared" si="76"/>
        <v>680</v>
      </c>
      <c r="C694" s="41">
        <v>44985</v>
      </c>
      <c r="D694" s="54">
        <v>20038372</v>
      </c>
      <c r="E694" s="6">
        <v>44981</v>
      </c>
      <c r="F694" s="5" t="s">
        <v>48</v>
      </c>
      <c r="G694" s="34">
        <v>3057.37</v>
      </c>
      <c r="J694" s="5" t="s">
        <v>49</v>
      </c>
      <c r="K694" s="5" t="s">
        <v>34</v>
      </c>
      <c r="L694" s="8">
        <v>45011</v>
      </c>
      <c r="M694" s="37">
        <v>45012</v>
      </c>
      <c r="Q694" s="42">
        <v>44995</v>
      </c>
      <c r="R694" s="9">
        <f t="shared" si="67"/>
        <v>3057.37</v>
      </c>
      <c r="S694" s="5">
        <v>1128</v>
      </c>
      <c r="T694" s="43">
        <v>45009</v>
      </c>
    </row>
    <row r="695" spans="1:20" x14ac:dyDescent="0.25">
      <c r="A695" s="7">
        <f t="shared" si="74"/>
        <v>681</v>
      </c>
      <c r="B695" s="35">
        <f t="shared" si="76"/>
        <v>681</v>
      </c>
      <c r="C695" s="41">
        <v>44985</v>
      </c>
      <c r="D695" s="54">
        <v>20038371</v>
      </c>
      <c r="E695" s="6">
        <v>44981</v>
      </c>
      <c r="F695" s="5" t="s">
        <v>48</v>
      </c>
      <c r="G695" s="34">
        <v>2700.65</v>
      </c>
      <c r="J695" s="5" t="s">
        <v>49</v>
      </c>
      <c r="K695" s="5" t="s">
        <v>34</v>
      </c>
      <c r="L695" s="8">
        <v>45011</v>
      </c>
      <c r="M695" s="37">
        <v>45012</v>
      </c>
      <c r="Q695" s="42">
        <v>44995</v>
      </c>
      <c r="R695" s="9">
        <f t="shared" si="67"/>
        <v>2700.65</v>
      </c>
      <c r="S695" s="5">
        <v>1128</v>
      </c>
      <c r="T695" s="43">
        <v>45009</v>
      </c>
    </row>
    <row r="696" spans="1:20" x14ac:dyDescent="0.25">
      <c r="A696" s="7">
        <f t="shared" si="74"/>
        <v>682</v>
      </c>
      <c r="B696" s="35">
        <f t="shared" si="76"/>
        <v>682</v>
      </c>
      <c r="C696" s="41">
        <v>44985</v>
      </c>
      <c r="D696" s="54">
        <v>20038370</v>
      </c>
      <c r="E696" s="6">
        <v>44981</v>
      </c>
      <c r="F696" s="5" t="s">
        <v>48</v>
      </c>
      <c r="G696" s="34">
        <v>1432.61</v>
      </c>
      <c r="J696" s="5" t="s">
        <v>49</v>
      </c>
      <c r="K696" s="5" t="s">
        <v>34</v>
      </c>
      <c r="L696" s="8">
        <v>45011</v>
      </c>
      <c r="M696" s="37">
        <v>45012</v>
      </c>
      <c r="Q696" s="42">
        <v>44995</v>
      </c>
      <c r="R696" s="9">
        <f t="shared" si="67"/>
        <v>1432.61</v>
      </c>
      <c r="S696" s="5">
        <v>1128</v>
      </c>
      <c r="T696" s="43">
        <v>45009</v>
      </c>
    </row>
    <row r="697" spans="1:20" x14ac:dyDescent="0.25">
      <c r="A697" s="7">
        <f t="shared" si="74"/>
        <v>683</v>
      </c>
      <c r="B697" s="35">
        <f t="shared" ref="B697:B723" si="77">A697</f>
        <v>683</v>
      </c>
      <c r="C697" s="41">
        <v>44987</v>
      </c>
      <c r="D697" s="54">
        <v>17</v>
      </c>
      <c r="E697" s="6">
        <v>44985</v>
      </c>
      <c r="F697" s="5" t="s">
        <v>137</v>
      </c>
      <c r="G697" s="34">
        <v>5831</v>
      </c>
      <c r="I697" s="7" t="s">
        <v>138</v>
      </c>
      <c r="J697" s="5" t="s">
        <v>585</v>
      </c>
      <c r="K697" s="5" t="s">
        <v>140</v>
      </c>
      <c r="L697" s="8">
        <v>45015</v>
      </c>
      <c r="M697" s="37">
        <v>45013</v>
      </c>
      <c r="Q697" s="42">
        <v>44992</v>
      </c>
      <c r="R697" s="9">
        <f t="shared" ref="R697:R760" si="78">G697</f>
        <v>5831</v>
      </c>
      <c r="S697" s="5">
        <v>1198</v>
      </c>
      <c r="T697" s="43">
        <v>45013</v>
      </c>
    </row>
    <row r="698" spans="1:20" x14ac:dyDescent="0.25">
      <c r="A698" s="7">
        <f t="shared" si="74"/>
        <v>684</v>
      </c>
      <c r="B698" s="35">
        <f t="shared" si="77"/>
        <v>684</v>
      </c>
      <c r="C698" s="41">
        <v>44987</v>
      </c>
      <c r="D698" s="54">
        <v>190</v>
      </c>
      <c r="E698" s="6">
        <v>44985</v>
      </c>
      <c r="F698" s="5" t="s">
        <v>39</v>
      </c>
      <c r="G698" s="34">
        <v>2328.41</v>
      </c>
      <c r="I698" s="7" t="s">
        <v>40</v>
      </c>
      <c r="J698" s="5" t="s">
        <v>586</v>
      </c>
      <c r="K698" s="5" t="s">
        <v>34</v>
      </c>
      <c r="L698" s="8">
        <v>45015</v>
      </c>
      <c r="M698" s="37">
        <v>45013</v>
      </c>
      <c r="Q698" s="42">
        <v>44992</v>
      </c>
      <c r="R698" s="9">
        <f t="shared" si="78"/>
        <v>2328.41</v>
      </c>
      <c r="S698" s="5">
        <v>1197</v>
      </c>
      <c r="T698" s="43">
        <v>45013</v>
      </c>
    </row>
    <row r="699" spans="1:20" x14ac:dyDescent="0.25">
      <c r="A699" s="7">
        <f t="shared" si="74"/>
        <v>685</v>
      </c>
      <c r="B699" s="35">
        <f t="shared" si="77"/>
        <v>685</v>
      </c>
      <c r="C699" s="41">
        <v>44987</v>
      </c>
      <c r="D699" s="54">
        <v>20200507107</v>
      </c>
      <c r="E699" s="6">
        <v>44985</v>
      </c>
      <c r="F699" s="5" t="s">
        <v>42</v>
      </c>
      <c r="G699" s="34">
        <v>714.07</v>
      </c>
      <c r="I699" s="7">
        <v>240</v>
      </c>
      <c r="J699" s="5" t="s">
        <v>179</v>
      </c>
      <c r="K699" s="5" t="s">
        <v>28</v>
      </c>
      <c r="L699" s="8">
        <v>45013</v>
      </c>
      <c r="M699" s="37">
        <v>45013</v>
      </c>
      <c r="Q699" s="42">
        <v>44999</v>
      </c>
      <c r="R699" s="9">
        <f t="shared" si="78"/>
        <v>714.07</v>
      </c>
      <c r="S699" s="5">
        <v>1155</v>
      </c>
      <c r="T699" s="43">
        <v>45012</v>
      </c>
    </row>
    <row r="700" spans="1:20" x14ac:dyDescent="0.25">
      <c r="A700" s="7">
        <f t="shared" si="74"/>
        <v>686</v>
      </c>
      <c r="B700" s="35">
        <f t="shared" si="77"/>
        <v>686</v>
      </c>
      <c r="C700" s="41">
        <v>44987</v>
      </c>
      <c r="D700" s="54">
        <v>2022121603</v>
      </c>
      <c r="E700" s="6">
        <v>44985</v>
      </c>
      <c r="F700" s="5" t="s">
        <v>42</v>
      </c>
      <c r="G700" s="34">
        <v>-204842.02</v>
      </c>
      <c r="I700" s="7" t="s">
        <v>563</v>
      </c>
      <c r="J700" s="5" t="s">
        <v>564</v>
      </c>
      <c r="K700" s="5" t="s">
        <v>28</v>
      </c>
      <c r="L700" s="8">
        <v>44986</v>
      </c>
      <c r="M700" s="37">
        <v>45013</v>
      </c>
      <c r="P700" s="10" t="s">
        <v>587</v>
      </c>
      <c r="Q700" s="42">
        <v>45005</v>
      </c>
      <c r="R700" s="9">
        <f t="shared" si="78"/>
        <v>-204842.02</v>
      </c>
      <c r="S700" s="5">
        <v>1076</v>
      </c>
      <c r="T700" s="43">
        <v>45006</v>
      </c>
    </row>
    <row r="701" spans="1:20" x14ac:dyDescent="0.25">
      <c r="A701" s="7">
        <f t="shared" si="74"/>
        <v>687</v>
      </c>
      <c r="B701" s="35">
        <f t="shared" si="77"/>
        <v>687</v>
      </c>
      <c r="C701" s="41">
        <v>44987</v>
      </c>
      <c r="D701" s="54">
        <v>2022121604</v>
      </c>
      <c r="E701" s="6">
        <v>44985</v>
      </c>
      <c r="F701" s="5" t="s">
        <v>42</v>
      </c>
      <c r="G701" s="34">
        <v>201477.16</v>
      </c>
      <c r="I701" s="7" t="s">
        <v>563</v>
      </c>
      <c r="J701" s="5" t="s">
        <v>564</v>
      </c>
      <c r="K701" s="5" t="s">
        <v>28</v>
      </c>
      <c r="L701" s="8">
        <v>45002</v>
      </c>
      <c r="M701" s="37">
        <v>45013</v>
      </c>
      <c r="P701" s="10" t="s">
        <v>607</v>
      </c>
      <c r="Q701" s="42">
        <v>45005</v>
      </c>
      <c r="R701" s="9">
        <f t="shared" si="78"/>
        <v>201477.16</v>
      </c>
      <c r="S701" s="5">
        <v>1076</v>
      </c>
      <c r="T701" s="43">
        <v>45006</v>
      </c>
    </row>
    <row r="702" spans="1:20" x14ac:dyDescent="0.25">
      <c r="A702" s="7">
        <f t="shared" si="74"/>
        <v>688</v>
      </c>
      <c r="B702" s="35">
        <f t="shared" si="77"/>
        <v>688</v>
      </c>
      <c r="C702" s="41">
        <v>44987</v>
      </c>
      <c r="D702" s="54">
        <v>230570</v>
      </c>
      <c r="E702" s="6">
        <v>44980</v>
      </c>
      <c r="F702" s="5" t="s">
        <v>589</v>
      </c>
      <c r="G702" s="34">
        <v>3165.4</v>
      </c>
      <c r="J702" s="5" t="s">
        <v>56</v>
      </c>
      <c r="K702" s="5" t="s">
        <v>57</v>
      </c>
      <c r="L702" s="8">
        <v>45012</v>
      </c>
      <c r="M702" s="37">
        <v>45013</v>
      </c>
      <c r="Q702" s="42">
        <v>44995</v>
      </c>
      <c r="R702" s="9">
        <f t="shared" si="78"/>
        <v>3165.4</v>
      </c>
      <c r="S702" s="5">
        <v>1134</v>
      </c>
      <c r="T702" s="43">
        <v>45009</v>
      </c>
    </row>
    <row r="703" spans="1:20" x14ac:dyDescent="0.25">
      <c r="A703" s="7">
        <f t="shared" si="74"/>
        <v>689</v>
      </c>
      <c r="B703" s="35">
        <f t="shared" si="77"/>
        <v>689</v>
      </c>
      <c r="C703" s="41">
        <v>44987</v>
      </c>
      <c r="D703" s="54">
        <v>102672</v>
      </c>
      <c r="E703" s="6">
        <v>44984</v>
      </c>
      <c r="F703" s="5" t="s">
        <v>242</v>
      </c>
      <c r="G703" s="34">
        <v>703.3</v>
      </c>
      <c r="J703" s="5" t="s">
        <v>49</v>
      </c>
      <c r="K703" s="5" t="s">
        <v>34</v>
      </c>
      <c r="L703" s="8">
        <v>45014</v>
      </c>
      <c r="M703" s="37">
        <v>45013</v>
      </c>
      <c r="Q703" s="42">
        <v>45008</v>
      </c>
      <c r="R703" s="9">
        <f t="shared" si="78"/>
        <v>703.3</v>
      </c>
      <c r="S703" s="5">
        <v>1159</v>
      </c>
      <c r="T703" s="43">
        <v>45012</v>
      </c>
    </row>
    <row r="704" spans="1:20" x14ac:dyDescent="0.25">
      <c r="A704" s="7">
        <f t="shared" si="74"/>
        <v>690</v>
      </c>
      <c r="B704" s="35">
        <f t="shared" si="77"/>
        <v>690</v>
      </c>
      <c r="C704" s="41">
        <v>44987</v>
      </c>
      <c r="D704" s="54">
        <v>102673</v>
      </c>
      <c r="E704" s="6">
        <v>44984</v>
      </c>
      <c r="F704" s="5" t="s">
        <v>242</v>
      </c>
      <c r="G704" s="34">
        <v>703.3</v>
      </c>
      <c r="J704" s="5" t="s">
        <v>49</v>
      </c>
      <c r="K704" s="5" t="s">
        <v>34</v>
      </c>
      <c r="L704" s="8">
        <v>45014</v>
      </c>
      <c r="M704" s="37">
        <v>45013</v>
      </c>
      <c r="Q704" s="42">
        <v>45008</v>
      </c>
      <c r="R704" s="9">
        <f t="shared" si="78"/>
        <v>703.3</v>
      </c>
      <c r="S704" s="5">
        <v>1159</v>
      </c>
      <c r="T704" s="43">
        <v>45012</v>
      </c>
    </row>
    <row r="705" spans="1:21" x14ac:dyDescent="0.25">
      <c r="A705" s="7">
        <f t="shared" si="74"/>
        <v>691</v>
      </c>
      <c r="B705" s="35">
        <f t="shared" si="77"/>
        <v>691</v>
      </c>
      <c r="C705" s="41">
        <v>44987</v>
      </c>
      <c r="D705" s="54">
        <v>230663</v>
      </c>
      <c r="E705" s="6">
        <v>44985</v>
      </c>
      <c r="F705" s="5" t="s">
        <v>589</v>
      </c>
      <c r="G705" s="34">
        <v>4944.45</v>
      </c>
      <c r="J705" s="5" t="s">
        <v>56</v>
      </c>
      <c r="K705" s="5" t="s">
        <v>57</v>
      </c>
      <c r="L705" s="8">
        <v>45015</v>
      </c>
      <c r="M705" s="37">
        <v>45013</v>
      </c>
      <c r="Q705" s="42">
        <v>45007</v>
      </c>
      <c r="R705" s="9">
        <f t="shared" si="78"/>
        <v>4944.45</v>
      </c>
      <c r="S705" s="5">
        <v>1201</v>
      </c>
      <c r="T705" s="43">
        <v>45013</v>
      </c>
    </row>
    <row r="706" spans="1:21" x14ac:dyDescent="0.25">
      <c r="A706" s="7">
        <f t="shared" si="74"/>
        <v>692</v>
      </c>
      <c r="B706" s="35">
        <f t="shared" si="77"/>
        <v>692</v>
      </c>
      <c r="C706" s="41">
        <v>44987</v>
      </c>
      <c r="D706" s="54">
        <v>11011</v>
      </c>
      <c r="E706" s="6">
        <v>44985</v>
      </c>
      <c r="F706" s="5" t="s">
        <v>257</v>
      </c>
      <c r="G706" s="34">
        <v>2951.96</v>
      </c>
      <c r="J706" s="5" t="s">
        <v>590</v>
      </c>
      <c r="K706" s="5" t="s">
        <v>34</v>
      </c>
      <c r="L706" s="8">
        <v>45012</v>
      </c>
      <c r="M706" s="37">
        <v>45013</v>
      </c>
      <c r="Q706" s="42">
        <v>44995</v>
      </c>
      <c r="R706" s="9">
        <f t="shared" si="78"/>
        <v>2951.96</v>
      </c>
      <c r="S706" s="5">
        <v>1133</v>
      </c>
      <c r="T706" s="43">
        <v>45009</v>
      </c>
    </row>
    <row r="707" spans="1:21" x14ac:dyDescent="0.25">
      <c r="A707" s="7">
        <f t="shared" si="74"/>
        <v>693</v>
      </c>
      <c r="B707" s="35">
        <f t="shared" si="77"/>
        <v>693</v>
      </c>
      <c r="C707" s="41">
        <v>44987</v>
      </c>
      <c r="D707" s="54">
        <v>35802</v>
      </c>
      <c r="E707" s="6">
        <v>44984</v>
      </c>
      <c r="F707" s="5" t="s">
        <v>273</v>
      </c>
      <c r="G707" s="34">
        <v>2932.16</v>
      </c>
      <c r="J707" s="5" t="s">
        <v>126</v>
      </c>
      <c r="K707" s="5" t="s">
        <v>28</v>
      </c>
      <c r="L707" s="8">
        <v>45012</v>
      </c>
      <c r="M707" s="37">
        <v>45022</v>
      </c>
      <c r="Q707" s="42">
        <v>44994</v>
      </c>
      <c r="R707" s="9">
        <f t="shared" si="78"/>
        <v>2932.16</v>
      </c>
      <c r="S707" s="5">
        <v>1124</v>
      </c>
      <c r="T707" s="43">
        <v>45008</v>
      </c>
    </row>
    <row r="708" spans="1:21" x14ac:dyDescent="0.25">
      <c r="A708" s="7">
        <f t="shared" si="74"/>
        <v>694</v>
      </c>
      <c r="B708" s="35">
        <f t="shared" si="77"/>
        <v>694</v>
      </c>
      <c r="C708" s="41">
        <v>44987</v>
      </c>
      <c r="D708" s="54">
        <v>27336</v>
      </c>
      <c r="E708" s="6">
        <v>44986</v>
      </c>
      <c r="F708" s="5" t="s">
        <v>591</v>
      </c>
      <c r="G708" s="34">
        <v>3220</v>
      </c>
      <c r="J708" s="5" t="s">
        <v>451</v>
      </c>
      <c r="K708" s="5" t="s">
        <v>105</v>
      </c>
      <c r="L708" s="8">
        <v>44987</v>
      </c>
      <c r="Q708" s="42">
        <v>44992</v>
      </c>
      <c r="R708" s="9">
        <f t="shared" si="78"/>
        <v>3220</v>
      </c>
      <c r="S708" s="5">
        <v>976</v>
      </c>
      <c r="T708" s="43">
        <v>44995</v>
      </c>
    </row>
    <row r="709" spans="1:21" x14ac:dyDescent="0.25">
      <c r="A709" s="7">
        <f t="shared" si="74"/>
        <v>695</v>
      </c>
      <c r="B709" s="35">
        <f t="shared" si="77"/>
        <v>695</v>
      </c>
      <c r="C709" s="41">
        <v>44987</v>
      </c>
      <c r="D709" s="54">
        <v>23704</v>
      </c>
      <c r="E709" s="6">
        <v>44986</v>
      </c>
      <c r="F709" s="5" t="s">
        <v>254</v>
      </c>
      <c r="G709" s="34">
        <v>6593.36</v>
      </c>
      <c r="I709" s="7" t="s">
        <v>255</v>
      </c>
      <c r="J709" s="5" t="s">
        <v>76</v>
      </c>
      <c r="K709" s="5" t="s">
        <v>34</v>
      </c>
      <c r="L709" s="8">
        <v>45000</v>
      </c>
      <c r="Q709" s="10" t="s">
        <v>51</v>
      </c>
      <c r="R709" s="9">
        <f t="shared" si="78"/>
        <v>6593.36</v>
      </c>
      <c r="S709" s="10" t="s">
        <v>51</v>
      </c>
    </row>
    <row r="710" spans="1:21" x14ac:dyDescent="0.25">
      <c r="A710" s="7">
        <f t="shared" si="74"/>
        <v>696</v>
      </c>
      <c r="B710" s="35">
        <f t="shared" si="77"/>
        <v>696</v>
      </c>
      <c r="C710" s="41">
        <v>44987</v>
      </c>
      <c r="D710" s="54">
        <v>3433</v>
      </c>
      <c r="E710" s="6">
        <v>44986</v>
      </c>
      <c r="F710" s="5" t="s">
        <v>35</v>
      </c>
      <c r="G710" s="34">
        <v>320122.65999999997</v>
      </c>
      <c r="I710" s="7" t="s">
        <v>36</v>
      </c>
      <c r="J710" s="5" t="s">
        <v>592</v>
      </c>
      <c r="K710" s="5" t="s">
        <v>34</v>
      </c>
      <c r="L710" s="8">
        <v>45017</v>
      </c>
      <c r="P710" s="10" t="s">
        <v>840</v>
      </c>
      <c r="Q710" s="42">
        <v>45029</v>
      </c>
      <c r="R710" s="9">
        <f t="shared" si="78"/>
        <v>320122.65999999997</v>
      </c>
      <c r="S710" s="5">
        <v>1451</v>
      </c>
      <c r="T710" s="43">
        <v>45029</v>
      </c>
      <c r="U710" s="10" t="s">
        <v>767</v>
      </c>
    </row>
    <row r="711" spans="1:21" x14ac:dyDescent="0.25">
      <c r="A711" s="7">
        <f t="shared" si="74"/>
        <v>697</v>
      </c>
      <c r="B711" s="35">
        <f t="shared" si="77"/>
        <v>697</v>
      </c>
      <c r="C711" s="41">
        <v>44987</v>
      </c>
      <c r="D711" s="54">
        <v>29610</v>
      </c>
      <c r="E711" s="6">
        <v>44986</v>
      </c>
      <c r="F711" s="5" t="s">
        <v>93</v>
      </c>
      <c r="G711" s="34">
        <v>147966.09</v>
      </c>
      <c r="J711" s="5" t="s">
        <v>94</v>
      </c>
      <c r="K711" s="5" t="s">
        <v>28</v>
      </c>
      <c r="L711" s="8">
        <v>45001</v>
      </c>
      <c r="Q711" s="42">
        <v>44994</v>
      </c>
      <c r="R711" s="9">
        <f t="shared" si="78"/>
        <v>147966.09</v>
      </c>
      <c r="S711" s="5">
        <v>987</v>
      </c>
      <c r="T711" s="43">
        <v>44998</v>
      </c>
    </row>
    <row r="712" spans="1:21" x14ac:dyDescent="0.25">
      <c r="A712" s="7">
        <f t="shared" si="74"/>
        <v>698</v>
      </c>
      <c r="B712" s="35">
        <f t="shared" si="77"/>
        <v>698</v>
      </c>
      <c r="C712" s="41">
        <v>44987</v>
      </c>
      <c r="D712" s="54">
        <v>11011</v>
      </c>
      <c r="E712" s="6">
        <v>44985</v>
      </c>
      <c r="F712" s="5" t="s">
        <v>257</v>
      </c>
      <c r="G712" s="34">
        <v>2951.96</v>
      </c>
      <c r="J712" s="5" t="s">
        <v>33</v>
      </c>
      <c r="K712" s="5" t="s">
        <v>34</v>
      </c>
      <c r="L712" s="8">
        <v>45012</v>
      </c>
      <c r="Q712" s="10" t="s">
        <v>51</v>
      </c>
      <c r="R712" s="9">
        <f t="shared" si="78"/>
        <v>2951.96</v>
      </c>
      <c r="S712" s="10" t="s">
        <v>51</v>
      </c>
    </row>
    <row r="713" spans="1:21" x14ac:dyDescent="0.25">
      <c r="A713" s="7">
        <f t="shared" si="74"/>
        <v>699</v>
      </c>
      <c r="B713" s="35">
        <f t="shared" si="77"/>
        <v>699</v>
      </c>
      <c r="C713" s="41">
        <v>44987</v>
      </c>
      <c r="D713" s="54">
        <v>15759</v>
      </c>
      <c r="E713" s="6">
        <v>44986</v>
      </c>
      <c r="F713" s="5" t="s">
        <v>593</v>
      </c>
      <c r="G713" s="34">
        <v>6416.48</v>
      </c>
      <c r="J713" s="5" t="s">
        <v>33</v>
      </c>
      <c r="K713" s="5" t="s">
        <v>34</v>
      </c>
      <c r="L713" s="8">
        <v>45017</v>
      </c>
      <c r="Q713" s="42">
        <v>44998</v>
      </c>
      <c r="R713" s="9">
        <f t="shared" si="78"/>
        <v>6416.48</v>
      </c>
      <c r="S713" s="5">
        <v>1186</v>
      </c>
      <c r="T713" s="43">
        <v>45013</v>
      </c>
    </row>
    <row r="714" spans="1:21" x14ac:dyDescent="0.25">
      <c r="A714" s="7">
        <f t="shared" si="74"/>
        <v>700</v>
      </c>
      <c r="B714" s="35">
        <f t="shared" si="77"/>
        <v>700</v>
      </c>
      <c r="C714" s="41">
        <v>44987</v>
      </c>
      <c r="D714" s="54">
        <v>463051003331</v>
      </c>
      <c r="E714" s="6">
        <v>44977</v>
      </c>
      <c r="F714" s="5" t="s">
        <v>195</v>
      </c>
      <c r="G714" s="34">
        <v>23.49</v>
      </c>
      <c r="J714" s="5" t="s">
        <v>33</v>
      </c>
      <c r="K714" s="5" t="s">
        <v>34</v>
      </c>
      <c r="L714" s="8">
        <v>45005</v>
      </c>
      <c r="Q714" s="10" t="s">
        <v>596</v>
      </c>
      <c r="R714" s="9">
        <f t="shared" si="78"/>
        <v>23.49</v>
      </c>
      <c r="S714" s="10" t="s">
        <v>596</v>
      </c>
    </row>
    <row r="715" spans="1:21" x14ac:dyDescent="0.25">
      <c r="A715" s="7">
        <f t="shared" si="74"/>
        <v>701</v>
      </c>
      <c r="B715" s="35">
        <f t="shared" si="77"/>
        <v>701</v>
      </c>
      <c r="C715" s="41">
        <v>44987</v>
      </c>
      <c r="D715" s="54">
        <v>32040</v>
      </c>
      <c r="E715" s="6">
        <v>44978</v>
      </c>
      <c r="F715" s="5" t="s">
        <v>594</v>
      </c>
      <c r="G715" s="34">
        <v>45</v>
      </c>
      <c r="J715" s="5" t="s">
        <v>595</v>
      </c>
      <c r="K715" s="5" t="s">
        <v>34</v>
      </c>
      <c r="L715" s="8">
        <v>45006</v>
      </c>
      <c r="Q715" s="10" t="s">
        <v>596</v>
      </c>
      <c r="R715" s="9">
        <f t="shared" si="78"/>
        <v>45</v>
      </c>
      <c r="S715" s="10" t="s">
        <v>596</v>
      </c>
    </row>
    <row r="716" spans="1:21" x14ac:dyDescent="0.25">
      <c r="A716" s="7">
        <f t="shared" si="74"/>
        <v>702</v>
      </c>
      <c r="B716" s="35">
        <f t="shared" si="77"/>
        <v>702</v>
      </c>
      <c r="C716" s="41">
        <v>44987</v>
      </c>
      <c r="D716" s="54">
        <v>22012314</v>
      </c>
      <c r="E716" s="6">
        <v>44986</v>
      </c>
      <c r="F716" s="5" t="s">
        <v>42</v>
      </c>
      <c r="G716" s="34">
        <v>109748.23</v>
      </c>
      <c r="I716" s="7" t="s">
        <v>59</v>
      </c>
      <c r="J716" s="5" t="s">
        <v>597</v>
      </c>
      <c r="K716" s="5" t="s">
        <v>28</v>
      </c>
      <c r="L716" s="8">
        <v>45016</v>
      </c>
      <c r="M716" s="37">
        <v>45017</v>
      </c>
      <c r="Q716" s="42">
        <v>45000</v>
      </c>
      <c r="R716" s="9">
        <f t="shared" si="78"/>
        <v>109748.23</v>
      </c>
      <c r="S716" s="5">
        <v>1185</v>
      </c>
      <c r="T716" s="43">
        <v>45013</v>
      </c>
    </row>
    <row r="717" spans="1:21" x14ac:dyDescent="0.25">
      <c r="A717" s="7">
        <f t="shared" si="74"/>
        <v>703</v>
      </c>
      <c r="B717" s="35">
        <f t="shared" si="77"/>
        <v>703</v>
      </c>
      <c r="C717" s="41">
        <v>44987</v>
      </c>
      <c r="D717" s="54">
        <v>20200507041</v>
      </c>
      <c r="E717" s="6">
        <v>44986</v>
      </c>
      <c r="F717" s="5" t="s">
        <v>42</v>
      </c>
      <c r="G717" s="34">
        <v>62871.35</v>
      </c>
      <c r="I717" s="7">
        <v>240</v>
      </c>
      <c r="J717" s="5" t="s">
        <v>564</v>
      </c>
      <c r="K717" s="5" t="s">
        <v>28</v>
      </c>
      <c r="L717" s="8">
        <v>45016</v>
      </c>
      <c r="M717" s="37">
        <v>45017</v>
      </c>
      <c r="Q717" s="42">
        <v>44999</v>
      </c>
      <c r="R717" s="9">
        <f t="shared" si="78"/>
        <v>62871.35</v>
      </c>
      <c r="S717" s="5">
        <v>1183</v>
      </c>
      <c r="T717" s="43">
        <v>45013</v>
      </c>
    </row>
    <row r="718" spans="1:21" x14ac:dyDescent="0.25">
      <c r="A718" s="7">
        <f t="shared" si="74"/>
        <v>704</v>
      </c>
      <c r="B718" s="35">
        <f t="shared" si="77"/>
        <v>704</v>
      </c>
      <c r="C718" s="41">
        <v>44987</v>
      </c>
      <c r="D718" s="54">
        <v>20200507042</v>
      </c>
      <c r="E718" s="6">
        <v>44986</v>
      </c>
      <c r="F718" s="5" t="s">
        <v>42</v>
      </c>
      <c r="G718" s="34">
        <v>28990.46</v>
      </c>
      <c r="I718" s="7">
        <v>240</v>
      </c>
      <c r="J718" s="5" t="s">
        <v>461</v>
      </c>
      <c r="K718" s="5" t="s">
        <v>28</v>
      </c>
      <c r="L718" s="8">
        <v>45016</v>
      </c>
      <c r="M718" s="37">
        <v>45017</v>
      </c>
      <c r="Q718" s="42">
        <v>44999</v>
      </c>
      <c r="R718" s="9">
        <f t="shared" si="78"/>
        <v>28990.46</v>
      </c>
      <c r="S718" s="5">
        <v>1184</v>
      </c>
      <c r="T718" s="43">
        <v>45013</v>
      </c>
    </row>
    <row r="719" spans="1:21" x14ac:dyDescent="0.25">
      <c r="A719" s="7">
        <f t="shared" si="74"/>
        <v>705</v>
      </c>
      <c r="B719" s="35">
        <f t="shared" si="77"/>
        <v>705</v>
      </c>
      <c r="C719" s="41">
        <v>44987</v>
      </c>
      <c r="D719" s="54">
        <v>23704</v>
      </c>
      <c r="E719" s="6">
        <v>44986</v>
      </c>
      <c r="F719" s="5" t="s">
        <v>254</v>
      </c>
      <c r="G719" s="34">
        <v>6593.36</v>
      </c>
      <c r="I719" s="7" t="s">
        <v>255</v>
      </c>
      <c r="J719" s="5" t="s">
        <v>76</v>
      </c>
      <c r="K719" s="5" t="s">
        <v>34</v>
      </c>
      <c r="L719" s="8">
        <v>45000</v>
      </c>
      <c r="M719" s="37">
        <v>45017</v>
      </c>
      <c r="Q719" s="42">
        <v>44991</v>
      </c>
      <c r="R719" s="9">
        <f t="shared" si="78"/>
        <v>6593.36</v>
      </c>
      <c r="S719" s="5">
        <v>989</v>
      </c>
      <c r="T719" s="43">
        <v>44998</v>
      </c>
    </row>
    <row r="720" spans="1:21" x14ac:dyDescent="0.25">
      <c r="A720" s="7">
        <f t="shared" si="74"/>
        <v>706</v>
      </c>
      <c r="B720" s="35">
        <f t="shared" si="77"/>
        <v>706</v>
      </c>
      <c r="C720" s="41">
        <v>44987</v>
      </c>
      <c r="D720" s="54">
        <v>20038407</v>
      </c>
      <c r="E720" s="6">
        <v>44985</v>
      </c>
      <c r="F720" s="5" t="s">
        <v>48</v>
      </c>
      <c r="G720" s="34">
        <v>1586.08</v>
      </c>
      <c r="J720" s="5" t="s">
        <v>49</v>
      </c>
      <c r="K720" s="5" t="s">
        <v>34</v>
      </c>
      <c r="L720" s="8">
        <v>45015</v>
      </c>
      <c r="M720" s="37">
        <v>45017</v>
      </c>
      <c r="Q720" s="42">
        <v>45008</v>
      </c>
      <c r="R720" s="9">
        <f t="shared" si="78"/>
        <v>1586.08</v>
      </c>
      <c r="S720" s="5">
        <v>1199</v>
      </c>
      <c r="T720" s="43">
        <v>45013</v>
      </c>
    </row>
    <row r="721" spans="1:20" x14ac:dyDescent="0.25">
      <c r="A721" s="7">
        <f t="shared" si="74"/>
        <v>707</v>
      </c>
      <c r="B721" s="35">
        <f t="shared" si="77"/>
        <v>707</v>
      </c>
      <c r="C721" s="41">
        <v>44987</v>
      </c>
      <c r="D721" s="54">
        <v>20038408</v>
      </c>
      <c r="E721" s="6">
        <v>44985</v>
      </c>
      <c r="F721" s="5" t="s">
        <v>48</v>
      </c>
      <c r="G721" s="34">
        <v>226.39</v>
      </c>
      <c r="J721" s="5" t="s">
        <v>49</v>
      </c>
      <c r="K721" s="5" t="s">
        <v>34</v>
      </c>
      <c r="L721" s="8">
        <v>45015</v>
      </c>
      <c r="M721" s="37">
        <v>45017</v>
      </c>
      <c r="Q721" s="42">
        <v>45008</v>
      </c>
      <c r="R721" s="9">
        <f t="shared" si="78"/>
        <v>226.39</v>
      </c>
      <c r="S721" s="5">
        <v>1199</v>
      </c>
      <c r="T721" s="43">
        <v>45013</v>
      </c>
    </row>
    <row r="722" spans="1:20" x14ac:dyDescent="0.25">
      <c r="A722" s="7">
        <f t="shared" si="74"/>
        <v>708</v>
      </c>
      <c r="B722" s="35">
        <f t="shared" si="77"/>
        <v>708</v>
      </c>
      <c r="C722" s="41">
        <v>44987</v>
      </c>
      <c r="D722" s="54">
        <v>1410545</v>
      </c>
      <c r="E722" s="6">
        <v>44986</v>
      </c>
      <c r="F722" s="5" t="s">
        <v>74</v>
      </c>
      <c r="G722" s="34">
        <v>73586.55</v>
      </c>
      <c r="I722" s="7" t="s">
        <v>75</v>
      </c>
      <c r="J722" s="5" t="s">
        <v>76</v>
      </c>
      <c r="K722" s="5" t="s">
        <v>565</v>
      </c>
      <c r="L722" s="8">
        <v>45016</v>
      </c>
      <c r="M722" s="37">
        <v>45017</v>
      </c>
      <c r="Q722" s="42">
        <v>44999</v>
      </c>
      <c r="R722" s="9">
        <f t="shared" si="78"/>
        <v>73586.55</v>
      </c>
      <c r="S722" s="5">
        <v>1206</v>
      </c>
      <c r="T722" s="43">
        <v>45013</v>
      </c>
    </row>
    <row r="723" spans="1:20" x14ac:dyDescent="0.25">
      <c r="A723" s="7">
        <f t="shared" si="74"/>
        <v>709</v>
      </c>
      <c r="B723" s="35">
        <f t="shared" si="77"/>
        <v>709</v>
      </c>
      <c r="C723" s="41">
        <v>44987</v>
      </c>
      <c r="D723" s="54">
        <v>1177</v>
      </c>
      <c r="E723" s="6">
        <v>44986</v>
      </c>
      <c r="F723" s="5" t="s">
        <v>223</v>
      </c>
      <c r="G723" s="34">
        <v>448932.95</v>
      </c>
      <c r="J723" s="5" t="s">
        <v>67</v>
      </c>
      <c r="K723" s="5" t="s">
        <v>28</v>
      </c>
      <c r="L723" s="8">
        <v>45016</v>
      </c>
      <c r="M723" s="37">
        <v>45017</v>
      </c>
      <c r="Q723" s="42">
        <v>44999</v>
      </c>
      <c r="R723" s="9">
        <f t="shared" si="78"/>
        <v>448932.95</v>
      </c>
      <c r="S723" s="5">
        <v>1182</v>
      </c>
      <c r="T723" s="43">
        <v>45013</v>
      </c>
    </row>
    <row r="724" spans="1:20" x14ac:dyDescent="0.25">
      <c r="A724" s="7">
        <f t="shared" si="74"/>
        <v>710</v>
      </c>
      <c r="B724" s="35">
        <f t="shared" ref="B724:B763" si="79">A724</f>
        <v>710</v>
      </c>
      <c r="C724" s="41">
        <v>44987</v>
      </c>
      <c r="D724" s="54">
        <v>30153444</v>
      </c>
      <c r="E724" s="6">
        <v>44985</v>
      </c>
      <c r="F724" s="5" t="s">
        <v>48</v>
      </c>
      <c r="G724" s="34">
        <v>12423.31</v>
      </c>
      <c r="J724" s="5" t="s">
        <v>49</v>
      </c>
      <c r="K724" s="5" t="s">
        <v>34</v>
      </c>
      <c r="L724" s="8">
        <v>45015</v>
      </c>
      <c r="M724" s="37">
        <v>45017</v>
      </c>
      <c r="Q724" s="42">
        <v>45008</v>
      </c>
      <c r="R724" s="9">
        <f t="shared" si="78"/>
        <v>12423.31</v>
      </c>
      <c r="S724" s="5">
        <v>1199</v>
      </c>
      <c r="T724" s="43">
        <v>45013</v>
      </c>
    </row>
    <row r="725" spans="1:20" x14ac:dyDescent="0.25">
      <c r="A725" s="7">
        <f t="shared" si="74"/>
        <v>711</v>
      </c>
      <c r="B725" s="35">
        <f t="shared" si="79"/>
        <v>711</v>
      </c>
      <c r="C725" s="41">
        <v>44987</v>
      </c>
      <c r="D725" s="54">
        <v>5633</v>
      </c>
      <c r="E725" s="6">
        <v>44986</v>
      </c>
      <c r="F725" s="5" t="s">
        <v>65</v>
      </c>
      <c r="G725" s="34">
        <v>56206.080000000002</v>
      </c>
      <c r="I725" s="7" t="s">
        <v>66</v>
      </c>
      <c r="J725" s="5" t="s">
        <v>67</v>
      </c>
      <c r="K725" s="5" t="s">
        <v>28</v>
      </c>
      <c r="L725" s="8">
        <v>45016</v>
      </c>
      <c r="M725" s="37">
        <v>45017</v>
      </c>
      <c r="Q725" s="42">
        <v>45000</v>
      </c>
      <c r="R725" s="9">
        <f t="shared" si="78"/>
        <v>56206.080000000002</v>
      </c>
      <c r="S725" s="5">
        <v>1178</v>
      </c>
      <c r="T725" s="43">
        <v>45013</v>
      </c>
    </row>
    <row r="726" spans="1:20" x14ac:dyDescent="0.25">
      <c r="A726" s="7">
        <f t="shared" si="74"/>
        <v>712</v>
      </c>
      <c r="B726" s="35">
        <f t="shared" si="79"/>
        <v>712</v>
      </c>
      <c r="C726" s="41">
        <v>44987</v>
      </c>
      <c r="D726" s="54">
        <v>5634</v>
      </c>
      <c r="E726" s="6">
        <v>44986</v>
      </c>
      <c r="F726" s="5" t="s">
        <v>65</v>
      </c>
      <c r="G726" s="34">
        <v>268448.44</v>
      </c>
      <c r="I726" s="7" t="s">
        <v>69</v>
      </c>
      <c r="J726" s="5" t="s">
        <v>67</v>
      </c>
      <c r="K726" s="5" t="s">
        <v>28</v>
      </c>
      <c r="L726" s="8">
        <v>45016</v>
      </c>
      <c r="M726" s="37">
        <v>45017</v>
      </c>
      <c r="Q726" s="42">
        <v>44999</v>
      </c>
      <c r="R726" s="9">
        <f t="shared" si="78"/>
        <v>268448.44</v>
      </c>
      <c r="S726" s="5">
        <v>1178</v>
      </c>
      <c r="T726" s="43">
        <v>45013</v>
      </c>
    </row>
    <row r="727" spans="1:20" x14ac:dyDescent="0.25">
      <c r="A727" s="7">
        <f t="shared" si="74"/>
        <v>713</v>
      </c>
      <c r="B727" s="35">
        <f t="shared" si="79"/>
        <v>713</v>
      </c>
      <c r="C727" s="41">
        <v>44987</v>
      </c>
      <c r="D727" s="54">
        <v>1178</v>
      </c>
      <c r="E727" s="6">
        <v>44986</v>
      </c>
      <c r="F727" s="5" t="s">
        <v>223</v>
      </c>
      <c r="G727" s="34">
        <v>77706.19</v>
      </c>
      <c r="J727" s="5" t="s">
        <v>67</v>
      </c>
      <c r="K727" s="5" t="s">
        <v>28</v>
      </c>
      <c r="L727" s="8">
        <v>45016</v>
      </c>
      <c r="M727" s="37">
        <v>45017</v>
      </c>
      <c r="Q727" s="42">
        <v>44999</v>
      </c>
      <c r="R727" s="9">
        <f t="shared" si="78"/>
        <v>77706.19</v>
      </c>
      <c r="S727" s="5">
        <v>1205</v>
      </c>
      <c r="T727" s="43">
        <v>45013</v>
      </c>
    </row>
    <row r="728" spans="1:20" x14ac:dyDescent="0.25">
      <c r="A728" s="7">
        <f t="shared" si="74"/>
        <v>714</v>
      </c>
      <c r="B728" s="35">
        <f t="shared" si="79"/>
        <v>714</v>
      </c>
      <c r="C728" s="41">
        <v>44987</v>
      </c>
      <c r="D728" s="54">
        <v>1179</v>
      </c>
      <c r="E728" s="6">
        <v>44986</v>
      </c>
      <c r="F728" s="5" t="s">
        <v>223</v>
      </c>
      <c r="G728" s="34">
        <v>199944.17</v>
      </c>
      <c r="J728" s="5" t="s">
        <v>67</v>
      </c>
      <c r="K728" s="5" t="s">
        <v>28</v>
      </c>
      <c r="L728" s="8">
        <v>45016</v>
      </c>
      <c r="M728" s="37">
        <v>45017</v>
      </c>
      <c r="Q728" s="42">
        <v>44999</v>
      </c>
      <c r="R728" s="9">
        <f t="shared" si="78"/>
        <v>199944.17</v>
      </c>
      <c r="S728" s="5">
        <v>1182</v>
      </c>
      <c r="T728" s="43">
        <v>45013</v>
      </c>
    </row>
    <row r="729" spans="1:20" x14ac:dyDescent="0.25">
      <c r="A729" s="7">
        <f t="shared" si="74"/>
        <v>715</v>
      </c>
      <c r="B729" s="35">
        <f t="shared" si="79"/>
        <v>715</v>
      </c>
      <c r="C729" s="41">
        <v>44987</v>
      </c>
      <c r="D729" s="54">
        <v>383257</v>
      </c>
      <c r="E729" s="6">
        <v>44986</v>
      </c>
      <c r="F729" s="5" t="s">
        <v>267</v>
      </c>
      <c r="G729" s="34">
        <v>2142</v>
      </c>
      <c r="J729" s="5" t="s">
        <v>598</v>
      </c>
      <c r="K729" s="5" t="s">
        <v>28</v>
      </c>
      <c r="L729" s="8">
        <v>45016</v>
      </c>
      <c r="M729" s="37">
        <v>45017</v>
      </c>
      <c r="Q729" s="42">
        <v>45000</v>
      </c>
      <c r="R729" s="9">
        <f t="shared" si="78"/>
        <v>2142</v>
      </c>
      <c r="S729" s="5">
        <v>1207</v>
      </c>
      <c r="T729" s="43">
        <v>45013</v>
      </c>
    </row>
    <row r="730" spans="1:20" x14ac:dyDescent="0.25">
      <c r="A730" s="7">
        <f t="shared" si="74"/>
        <v>716</v>
      </c>
      <c r="B730" s="35">
        <f t="shared" si="79"/>
        <v>716</v>
      </c>
      <c r="C730" s="41">
        <v>44987</v>
      </c>
      <c r="D730" s="54">
        <v>707</v>
      </c>
      <c r="E730" s="6">
        <v>44986</v>
      </c>
      <c r="F730" s="5" t="s">
        <v>172</v>
      </c>
      <c r="G730" s="34">
        <v>41990.63</v>
      </c>
      <c r="J730" s="5" t="s">
        <v>599</v>
      </c>
      <c r="K730" s="5" t="s">
        <v>28</v>
      </c>
      <c r="L730" s="8">
        <v>45015</v>
      </c>
      <c r="M730" s="37">
        <v>45017</v>
      </c>
      <c r="Q730" s="42">
        <v>45008</v>
      </c>
      <c r="R730" s="9">
        <f t="shared" si="78"/>
        <v>41990.63</v>
      </c>
      <c r="S730" s="5">
        <v>1202</v>
      </c>
      <c r="T730" s="43">
        <v>45013</v>
      </c>
    </row>
    <row r="731" spans="1:20" x14ac:dyDescent="0.25">
      <c r="A731" s="7">
        <f t="shared" si="74"/>
        <v>717</v>
      </c>
      <c r="B731" s="35">
        <f t="shared" si="79"/>
        <v>717</v>
      </c>
      <c r="C731" s="41">
        <v>44987</v>
      </c>
      <c r="D731" s="54">
        <v>239111232510</v>
      </c>
      <c r="E731" s="6">
        <v>44986</v>
      </c>
      <c r="F731" s="5" t="s">
        <v>421</v>
      </c>
      <c r="G731" s="34">
        <v>5139.9399999999996</v>
      </c>
      <c r="J731" s="5" t="s">
        <v>33</v>
      </c>
      <c r="K731" s="5" t="s">
        <v>34</v>
      </c>
      <c r="L731" s="8">
        <v>45016</v>
      </c>
      <c r="M731" s="37">
        <v>45017</v>
      </c>
      <c r="Q731" s="42">
        <v>45007</v>
      </c>
      <c r="R731" s="9">
        <f t="shared" si="78"/>
        <v>5139.9399999999996</v>
      </c>
      <c r="S731" s="5">
        <v>1125</v>
      </c>
      <c r="T731" s="43">
        <v>45008</v>
      </c>
    </row>
    <row r="732" spans="1:20" x14ac:dyDescent="0.25">
      <c r="A732" s="7">
        <f t="shared" si="74"/>
        <v>718</v>
      </c>
      <c r="B732" s="35">
        <f t="shared" si="79"/>
        <v>718</v>
      </c>
      <c r="C732" s="41">
        <v>44987</v>
      </c>
      <c r="D732" s="54">
        <v>15849</v>
      </c>
      <c r="E732" s="6">
        <v>44986</v>
      </c>
      <c r="F732" s="5" t="s">
        <v>81</v>
      </c>
      <c r="G732" s="34">
        <v>993.65</v>
      </c>
      <c r="I732" s="7" t="s">
        <v>82</v>
      </c>
      <c r="J732" s="5" t="s">
        <v>83</v>
      </c>
      <c r="K732" s="5" t="s">
        <v>84</v>
      </c>
      <c r="L732" s="8">
        <v>45016</v>
      </c>
      <c r="M732" s="37">
        <v>45017</v>
      </c>
      <c r="Q732" s="42">
        <v>44995</v>
      </c>
      <c r="R732" s="9">
        <f t="shared" si="78"/>
        <v>993.65</v>
      </c>
      <c r="S732" s="5">
        <v>1188</v>
      </c>
      <c r="T732" s="43">
        <v>45013</v>
      </c>
    </row>
    <row r="733" spans="1:20" x14ac:dyDescent="0.25">
      <c r="A733" s="7">
        <f t="shared" si="74"/>
        <v>719</v>
      </c>
      <c r="B733" s="35">
        <f t="shared" si="79"/>
        <v>719</v>
      </c>
      <c r="C733" s="41">
        <v>44987</v>
      </c>
      <c r="D733" s="54">
        <v>3813001428</v>
      </c>
      <c r="E733" s="6">
        <v>44985</v>
      </c>
      <c r="F733" s="5" t="s">
        <v>186</v>
      </c>
      <c r="G733" s="34">
        <v>133895.53</v>
      </c>
      <c r="J733" s="5" t="s">
        <v>584</v>
      </c>
      <c r="K733" s="5" t="s">
        <v>25</v>
      </c>
      <c r="L733" s="8">
        <v>45013</v>
      </c>
      <c r="M733" s="37">
        <v>45017</v>
      </c>
      <c r="Q733" s="42">
        <v>44988</v>
      </c>
      <c r="R733" s="9">
        <f t="shared" si="78"/>
        <v>133895.53</v>
      </c>
      <c r="S733" s="5">
        <v>844</v>
      </c>
      <c r="T733" s="43">
        <v>44988</v>
      </c>
    </row>
    <row r="734" spans="1:20" x14ac:dyDescent="0.25">
      <c r="A734" s="7">
        <f t="shared" si="74"/>
        <v>720</v>
      </c>
      <c r="B734" s="35">
        <f t="shared" si="79"/>
        <v>720</v>
      </c>
      <c r="C734" s="41">
        <v>44991</v>
      </c>
      <c r="D734" s="54">
        <v>39548</v>
      </c>
      <c r="E734" s="6">
        <v>44987</v>
      </c>
      <c r="F734" s="5" t="s">
        <v>604</v>
      </c>
      <c r="G734" s="34">
        <v>862.73</v>
      </c>
      <c r="J734" s="5" t="s">
        <v>33</v>
      </c>
      <c r="K734" s="5" t="s">
        <v>34</v>
      </c>
      <c r="L734" s="8">
        <v>45017</v>
      </c>
      <c r="Q734" s="10" t="s">
        <v>51</v>
      </c>
      <c r="R734" s="9">
        <f t="shared" si="78"/>
        <v>862.73</v>
      </c>
      <c r="S734" s="10" t="s">
        <v>51</v>
      </c>
    </row>
    <row r="735" spans="1:20" x14ac:dyDescent="0.25">
      <c r="A735" s="7">
        <f t="shared" si="74"/>
        <v>721</v>
      </c>
      <c r="B735" s="35">
        <f t="shared" si="79"/>
        <v>721</v>
      </c>
      <c r="C735" s="41">
        <v>44991</v>
      </c>
      <c r="D735" s="54">
        <v>552454939</v>
      </c>
      <c r="E735" s="6">
        <v>44987</v>
      </c>
      <c r="F735" s="5" t="s">
        <v>89</v>
      </c>
      <c r="G735" s="34">
        <v>521.79</v>
      </c>
      <c r="J735" s="5" t="s">
        <v>67</v>
      </c>
      <c r="K735" s="5" t="s">
        <v>28</v>
      </c>
      <c r="L735" s="8">
        <v>45017</v>
      </c>
      <c r="Q735" s="42" t="s">
        <v>51</v>
      </c>
      <c r="R735" s="9">
        <f t="shared" si="78"/>
        <v>521.79</v>
      </c>
      <c r="S735" s="10" t="s">
        <v>51</v>
      </c>
      <c r="T735" s="43"/>
    </row>
    <row r="736" spans="1:20" x14ac:dyDescent="0.25">
      <c r="A736" s="7">
        <f t="shared" si="74"/>
        <v>722</v>
      </c>
      <c r="B736" s="35">
        <f t="shared" si="79"/>
        <v>722</v>
      </c>
      <c r="C736" s="41">
        <v>44991</v>
      </c>
      <c r="D736" s="54">
        <v>93</v>
      </c>
      <c r="E736" s="6">
        <v>44990</v>
      </c>
      <c r="F736" s="5" t="s">
        <v>605</v>
      </c>
      <c r="G736" s="34">
        <v>1700</v>
      </c>
      <c r="J736" s="5" t="s">
        <v>126</v>
      </c>
      <c r="K736" s="5" t="s">
        <v>84</v>
      </c>
      <c r="L736" s="8">
        <v>45026</v>
      </c>
      <c r="Q736" s="42">
        <v>44998</v>
      </c>
      <c r="R736" s="9">
        <f t="shared" si="78"/>
        <v>1700</v>
      </c>
      <c r="S736" s="5">
        <v>1273</v>
      </c>
      <c r="T736" s="43">
        <v>45021</v>
      </c>
    </row>
    <row r="737" spans="1:20" x14ac:dyDescent="0.25">
      <c r="A737" s="7">
        <f t="shared" si="74"/>
        <v>723</v>
      </c>
      <c r="B737" s="35">
        <f t="shared" si="79"/>
        <v>723</v>
      </c>
      <c r="C737" s="41">
        <v>44991</v>
      </c>
      <c r="D737" s="54">
        <v>39548</v>
      </c>
      <c r="E737" s="6">
        <v>44987</v>
      </c>
      <c r="F737" s="5" t="s">
        <v>604</v>
      </c>
      <c r="G737" s="34">
        <v>862.73</v>
      </c>
      <c r="J737" s="5" t="s">
        <v>33</v>
      </c>
      <c r="K737" s="5" t="s">
        <v>34</v>
      </c>
      <c r="L737" s="8">
        <v>45017</v>
      </c>
      <c r="M737" s="37">
        <v>45020</v>
      </c>
      <c r="Q737" s="42">
        <v>45005</v>
      </c>
      <c r="R737" s="9">
        <f t="shared" si="78"/>
        <v>862.73</v>
      </c>
      <c r="S737" s="5">
        <v>1218</v>
      </c>
      <c r="T737" s="43">
        <v>45014</v>
      </c>
    </row>
    <row r="738" spans="1:20" x14ac:dyDescent="0.25">
      <c r="A738" s="7">
        <f t="shared" si="74"/>
        <v>724</v>
      </c>
      <c r="B738" s="35">
        <f t="shared" si="79"/>
        <v>724</v>
      </c>
      <c r="C738" s="41">
        <v>44991</v>
      </c>
      <c r="D738" s="54">
        <v>2022121606</v>
      </c>
      <c r="E738" s="6">
        <v>44988</v>
      </c>
      <c r="F738" s="5" t="s">
        <v>42</v>
      </c>
      <c r="G738" s="34">
        <v>201612.35</v>
      </c>
      <c r="I738" s="7" t="s">
        <v>563</v>
      </c>
      <c r="J738" s="5" t="s">
        <v>564</v>
      </c>
      <c r="K738" s="5" t="s">
        <v>565</v>
      </c>
      <c r="L738" s="8">
        <v>45002</v>
      </c>
      <c r="M738" s="37">
        <v>45020</v>
      </c>
      <c r="P738" s="10" t="s">
        <v>664</v>
      </c>
      <c r="Q738" s="42">
        <v>45005</v>
      </c>
      <c r="R738" s="9">
        <f t="shared" si="78"/>
        <v>201612.35</v>
      </c>
      <c r="S738" s="5">
        <v>1076</v>
      </c>
      <c r="T738" s="43">
        <v>45006</v>
      </c>
    </row>
    <row r="739" spans="1:20" x14ac:dyDescent="0.25">
      <c r="A739" s="7">
        <f t="shared" si="74"/>
        <v>725</v>
      </c>
      <c r="B739" s="35">
        <f t="shared" si="79"/>
        <v>725</v>
      </c>
      <c r="C739" s="41">
        <v>44991</v>
      </c>
      <c r="D739" s="54">
        <v>2022121605</v>
      </c>
      <c r="E739" s="6">
        <v>44988</v>
      </c>
      <c r="F739" s="5" t="s">
        <v>42</v>
      </c>
      <c r="G739" s="34">
        <v>-201477.16</v>
      </c>
      <c r="I739" s="7" t="s">
        <v>563</v>
      </c>
      <c r="J739" s="5" t="s">
        <v>531</v>
      </c>
      <c r="K739" s="5" t="s">
        <v>565</v>
      </c>
      <c r="L739" s="8">
        <v>44991</v>
      </c>
      <c r="M739" s="37">
        <v>45020</v>
      </c>
      <c r="P739" s="10" t="s">
        <v>606</v>
      </c>
      <c r="Q739" s="42">
        <v>45005</v>
      </c>
      <c r="R739" s="9">
        <f t="shared" si="78"/>
        <v>-201477.16</v>
      </c>
      <c r="S739" s="5">
        <v>1076</v>
      </c>
      <c r="T739" s="43">
        <v>45006</v>
      </c>
    </row>
    <row r="740" spans="1:20" x14ac:dyDescent="0.25">
      <c r="A740" s="7">
        <f t="shared" si="74"/>
        <v>726</v>
      </c>
      <c r="B740" s="35">
        <f t="shared" si="79"/>
        <v>726</v>
      </c>
      <c r="C740" s="41">
        <v>44991</v>
      </c>
      <c r="D740" s="54">
        <v>552695095</v>
      </c>
      <c r="E740" s="6">
        <v>44987</v>
      </c>
      <c r="F740" s="5" t="s">
        <v>89</v>
      </c>
      <c r="G740" s="34">
        <v>293.11</v>
      </c>
      <c r="J740" s="5" t="s">
        <v>67</v>
      </c>
      <c r="K740" s="5" t="s">
        <v>28</v>
      </c>
      <c r="L740" s="8">
        <v>45019</v>
      </c>
      <c r="M740" s="37">
        <v>45020</v>
      </c>
      <c r="Q740" s="42">
        <v>44999</v>
      </c>
      <c r="R740" s="9">
        <f t="shared" si="78"/>
        <v>293.11</v>
      </c>
      <c r="S740" s="5">
        <v>1229</v>
      </c>
      <c r="T740" s="43">
        <v>45015</v>
      </c>
    </row>
    <row r="741" spans="1:20" x14ac:dyDescent="0.25">
      <c r="A741" s="7">
        <f t="shared" si="74"/>
        <v>727</v>
      </c>
      <c r="B741" s="35">
        <f t="shared" si="79"/>
        <v>727</v>
      </c>
      <c r="C741" s="41">
        <v>44991</v>
      </c>
      <c r="D741" s="54">
        <v>552544896</v>
      </c>
      <c r="E741" s="6">
        <v>44987</v>
      </c>
      <c r="F741" s="5" t="s">
        <v>89</v>
      </c>
      <c r="G741" s="34">
        <v>741.67</v>
      </c>
      <c r="J741" s="5" t="s">
        <v>67</v>
      </c>
      <c r="K741" s="5" t="s">
        <v>28</v>
      </c>
      <c r="L741" s="8">
        <v>45019</v>
      </c>
      <c r="M741" s="37">
        <v>45020</v>
      </c>
      <c r="Q741" s="42">
        <v>44999</v>
      </c>
      <c r="R741" s="9">
        <f t="shared" si="78"/>
        <v>741.67</v>
      </c>
      <c r="S741" s="5">
        <v>1236</v>
      </c>
      <c r="T741" s="43">
        <v>45016</v>
      </c>
    </row>
    <row r="742" spans="1:20" x14ac:dyDescent="0.25">
      <c r="A742" s="7">
        <f t="shared" ref="A742:A809" si="80">A741+1</f>
        <v>728</v>
      </c>
      <c r="B742" s="35">
        <f t="shared" si="79"/>
        <v>728</v>
      </c>
      <c r="C742" s="41">
        <v>44991</v>
      </c>
      <c r="D742" s="54">
        <v>552454940</v>
      </c>
      <c r="E742" s="6">
        <v>44987</v>
      </c>
      <c r="F742" s="5" t="s">
        <v>89</v>
      </c>
      <c r="G742" s="34">
        <v>281.41000000000003</v>
      </c>
      <c r="J742" s="5" t="s">
        <v>67</v>
      </c>
      <c r="K742" s="5" t="s">
        <v>28</v>
      </c>
      <c r="L742" s="8">
        <v>45019</v>
      </c>
      <c r="M742" s="37">
        <v>45020</v>
      </c>
      <c r="Q742" s="42">
        <v>44999</v>
      </c>
      <c r="R742" s="9">
        <f t="shared" si="78"/>
        <v>281.41000000000003</v>
      </c>
      <c r="S742" s="5">
        <v>1230</v>
      </c>
      <c r="T742" s="43">
        <v>45015</v>
      </c>
    </row>
    <row r="743" spans="1:20" x14ac:dyDescent="0.25">
      <c r="A743" s="7">
        <f t="shared" si="80"/>
        <v>729</v>
      </c>
      <c r="B743" s="35">
        <f t="shared" si="79"/>
        <v>729</v>
      </c>
      <c r="C743" s="41">
        <v>44991</v>
      </c>
      <c r="D743" s="54">
        <v>552454939</v>
      </c>
      <c r="E743" s="6">
        <v>44987</v>
      </c>
      <c r="F743" s="5" t="s">
        <v>89</v>
      </c>
      <c r="G743" s="34">
        <v>521.79</v>
      </c>
      <c r="J743" s="5" t="s">
        <v>67</v>
      </c>
      <c r="K743" s="5" t="s">
        <v>28</v>
      </c>
      <c r="L743" s="8">
        <v>45019</v>
      </c>
      <c r="M743" s="37">
        <v>45020</v>
      </c>
      <c r="Q743" s="42">
        <v>44999</v>
      </c>
      <c r="R743" s="9">
        <f t="shared" si="78"/>
        <v>521.79</v>
      </c>
      <c r="S743" s="5">
        <v>1235</v>
      </c>
      <c r="T743" s="43">
        <v>45016</v>
      </c>
    </row>
    <row r="744" spans="1:20" x14ac:dyDescent="0.25">
      <c r="A744" s="7">
        <f t="shared" si="80"/>
        <v>730</v>
      </c>
      <c r="B744" s="35">
        <f t="shared" si="79"/>
        <v>730</v>
      </c>
      <c r="C744" s="41">
        <v>44991</v>
      </c>
      <c r="D744" s="54">
        <v>10949446</v>
      </c>
      <c r="E744" s="6">
        <v>44985</v>
      </c>
      <c r="F744" s="5" t="s">
        <v>409</v>
      </c>
      <c r="G744" s="34">
        <v>1428.34</v>
      </c>
      <c r="J744" s="5" t="s">
        <v>136</v>
      </c>
      <c r="K744" s="5" t="s">
        <v>34</v>
      </c>
      <c r="L744" s="8">
        <v>45015</v>
      </c>
      <c r="M744" s="37">
        <v>45019</v>
      </c>
      <c r="Q744" s="42">
        <v>45007</v>
      </c>
      <c r="R744" s="9">
        <f t="shared" si="78"/>
        <v>1428.34</v>
      </c>
      <c r="S744" s="5">
        <v>1196</v>
      </c>
      <c r="T744" s="43">
        <v>45013</v>
      </c>
    </row>
    <row r="745" spans="1:20" x14ac:dyDescent="0.25">
      <c r="A745" s="7">
        <f t="shared" si="80"/>
        <v>731</v>
      </c>
      <c r="B745" s="35">
        <f t="shared" si="79"/>
        <v>731</v>
      </c>
      <c r="C745" s="41">
        <v>44991</v>
      </c>
      <c r="D745" s="54">
        <v>10949445</v>
      </c>
      <c r="E745" s="6">
        <v>44985</v>
      </c>
      <c r="F745" s="5" t="s">
        <v>409</v>
      </c>
      <c r="G745" s="34">
        <v>10371.31</v>
      </c>
      <c r="J745" s="5" t="s">
        <v>136</v>
      </c>
      <c r="K745" s="5" t="s">
        <v>34</v>
      </c>
      <c r="L745" s="8">
        <v>45015</v>
      </c>
      <c r="M745" s="37">
        <v>45019</v>
      </c>
      <c r="Q745" s="42">
        <v>44998</v>
      </c>
      <c r="R745" s="9">
        <f t="shared" si="78"/>
        <v>10371.31</v>
      </c>
      <c r="S745" s="5">
        <v>1196</v>
      </c>
      <c r="T745" s="43">
        <v>45013</v>
      </c>
    </row>
    <row r="746" spans="1:20" x14ac:dyDescent="0.25">
      <c r="A746" s="7">
        <f t="shared" si="80"/>
        <v>732</v>
      </c>
      <c r="B746" s="35">
        <f t="shared" si="79"/>
        <v>732</v>
      </c>
      <c r="C746" s="41">
        <v>44991</v>
      </c>
      <c r="D746" s="54">
        <v>1403</v>
      </c>
      <c r="E746" s="6">
        <v>44988</v>
      </c>
      <c r="F746" s="5" t="s">
        <v>608</v>
      </c>
      <c r="G746" s="34">
        <v>1874</v>
      </c>
      <c r="J746" s="5" t="s">
        <v>33</v>
      </c>
      <c r="K746" s="5" t="s">
        <v>34</v>
      </c>
      <c r="L746" s="8">
        <v>45016</v>
      </c>
      <c r="M746" s="37">
        <v>45019</v>
      </c>
      <c r="Q746" s="42">
        <v>45007</v>
      </c>
      <c r="R746" s="9">
        <f t="shared" si="78"/>
        <v>1874</v>
      </c>
      <c r="S746" s="5">
        <v>1208</v>
      </c>
      <c r="T746" s="43">
        <v>45013</v>
      </c>
    </row>
    <row r="747" spans="1:20" x14ac:dyDescent="0.25">
      <c r="A747" s="7">
        <f t="shared" si="80"/>
        <v>733</v>
      </c>
      <c r="B747" s="35">
        <f t="shared" si="79"/>
        <v>733</v>
      </c>
      <c r="C747" s="41">
        <v>44991</v>
      </c>
      <c r="D747" s="54">
        <v>5614</v>
      </c>
      <c r="E747" s="6">
        <v>44985</v>
      </c>
      <c r="F747" s="5" t="s">
        <v>217</v>
      </c>
      <c r="G747" s="34">
        <v>535.5</v>
      </c>
      <c r="J747" s="5" t="s">
        <v>161</v>
      </c>
      <c r="K747" s="5" t="s">
        <v>34</v>
      </c>
      <c r="L747" s="8">
        <v>45013</v>
      </c>
      <c r="M747" s="37">
        <v>45019</v>
      </c>
      <c r="Q747" s="42">
        <v>44995</v>
      </c>
      <c r="R747" s="9">
        <f t="shared" si="78"/>
        <v>535.5</v>
      </c>
      <c r="S747" s="5">
        <v>1062</v>
      </c>
      <c r="T747" s="43">
        <v>45002</v>
      </c>
    </row>
    <row r="748" spans="1:20" x14ac:dyDescent="0.25">
      <c r="A748" s="7">
        <f t="shared" si="80"/>
        <v>734</v>
      </c>
      <c r="B748" s="35">
        <f t="shared" si="79"/>
        <v>734</v>
      </c>
      <c r="C748" s="41">
        <v>44991</v>
      </c>
      <c r="D748" s="54">
        <v>5793</v>
      </c>
      <c r="E748" s="6">
        <v>44869</v>
      </c>
      <c r="F748" s="5" t="s">
        <v>78</v>
      </c>
      <c r="G748" s="34">
        <v>49.97</v>
      </c>
      <c r="J748" s="5" t="s">
        <v>609</v>
      </c>
      <c r="K748" s="5" t="s">
        <v>28</v>
      </c>
      <c r="L748" s="8">
        <v>45019</v>
      </c>
      <c r="M748" s="37">
        <v>45019</v>
      </c>
      <c r="Q748" s="10" t="s">
        <v>610</v>
      </c>
      <c r="R748" s="9">
        <f t="shared" si="78"/>
        <v>49.97</v>
      </c>
      <c r="S748" s="10" t="s">
        <v>610</v>
      </c>
    </row>
    <row r="749" spans="1:20" x14ac:dyDescent="0.25">
      <c r="A749" s="7">
        <f t="shared" si="80"/>
        <v>735</v>
      </c>
      <c r="B749" s="35">
        <f t="shared" si="79"/>
        <v>735</v>
      </c>
      <c r="C749" s="41">
        <v>44991</v>
      </c>
      <c r="D749" s="54">
        <v>5794</v>
      </c>
      <c r="E749" s="6">
        <v>44869</v>
      </c>
      <c r="F749" s="5" t="s">
        <v>78</v>
      </c>
      <c r="G749" s="34">
        <v>-49.97</v>
      </c>
      <c r="J749" s="5" t="s">
        <v>609</v>
      </c>
      <c r="K749" s="5" t="s">
        <v>28</v>
      </c>
      <c r="L749" s="8">
        <v>45019</v>
      </c>
      <c r="M749" s="37">
        <v>45019</v>
      </c>
      <c r="Q749" s="10" t="s">
        <v>611</v>
      </c>
      <c r="R749" s="9">
        <f t="shared" si="78"/>
        <v>-49.97</v>
      </c>
      <c r="S749" s="10" t="s">
        <v>611</v>
      </c>
    </row>
    <row r="750" spans="1:20" x14ac:dyDescent="0.25">
      <c r="A750" s="7">
        <f t="shared" si="80"/>
        <v>736</v>
      </c>
      <c r="B750" s="35">
        <f t="shared" si="79"/>
        <v>736</v>
      </c>
      <c r="C750" s="41">
        <v>44991</v>
      </c>
      <c r="D750" s="54">
        <v>239111291066</v>
      </c>
      <c r="E750" s="6">
        <v>44988</v>
      </c>
      <c r="F750" s="5" t="s">
        <v>421</v>
      </c>
      <c r="G750" s="34">
        <v>321.95</v>
      </c>
      <c r="J750" s="5" t="s">
        <v>33</v>
      </c>
      <c r="K750" s="5" t="s">
        <v>34</v>
      </c>
      <c r="L750" s="8">
        <v>45018</v>
      </c>
      <c r="M750" s="37">
        <v>45019</v>
      </c>
      <c r="Q750" s="42">
        <v>44998</v>
      </c>
      <c r="R750" s="9">
        <f t="shared" si="78"/>
        <v>321.95</v>
      </c>
      <c r="S750" s="5">
        <v>1231</v>
      </c>
      <c r="T750" s="43">
        <v>45015</v>
      </c>
    </row>
    <row r="751" spans="1:20" x14ac:dyDescent="0.25">
      <c r="A751" s="7">
        <f t="shared" si="80"/>
        <v>737</v>
      </c>
      <c r="B751" s="35">
        <f t="shared" si="79"/>
        <v>737</v>
      </c>
      <c r="C751" s="41">
        <v>44991</v>
      </c>
      <c r="D751" s="54">
        <v>151</v>
      </c>
      <c r="E751" s="6">
        <v>44988</v>
      </c>
      <c r="F751" s="5" t="s">
        <v>612</v>
      </c>
      <c r="G751" s="34">
        <v>1823747.28</v>
      </c>
      <c r="J751" s="5" t="s">
        <v>613</v>
      </c>
      <c r="K751" s="5" t="s">
        <v>144</v>
      </c>
      <c r="L751" s="8">
        <v>45018</v>
      </c>
      <c r="M751" s="37">
        <v>45019</v>
      </c>
      <c r="Q751" s="42">
        <v>44999</v>
      </c>
      <c r="R751" s="9">
        <f t="shared" si="78"/>
        <v>1823747.28</v>
      </c>
      <c r="S751" s="5">
        <v>1180</v>
      </c>
      <c r="T751" s="43">
        <v>45013</v>
      </c>
    </row>
    <row r="752" spans="1:20" x14ac:dyDescent="0.25">
      <c r="A752" s="7">
        <f t="shared" si="80"/>
        <v>738</v>
      </c>
      <c r="B752" s="35">
        <f t="shared" si="79"/>
        <v>738</v>
      </c>
      <c r="C752" s="41">
        <v>44991</v>
      </c>
      <c r="D752" s="54">
        <v>126</v>
      </c>
      <c r="E752" s="6">
        <v>44984</v>
      </c>
      <c r="F752" s="5" t="s">
        <v>245</v>
      </c>
      <c r="G752" s="34">
        <v>821</v>
      </c>
      <c r="I752" s="7" t="s">
        <v>246</v>
      </c>
      <c r="J752" s="5" t="s">
        <v>614</v>
      </c>
      <c r="K752" s="5" t="s">
        <v>84</v>
      </c>
      <c r="L752" s="8">
        <v>45012</v>
      </c>
      <c r="M752" s="37">
        <v>45019</v>
      </c>
      <c r="Q752" s="42">
        <v>44998</v>
      </c>
      <c r="R752" s="9">
        <f t="shared" si="78"/>
        <v>821</v>
      </c>
      <c r="S752" s="5">
        <v>1132</v>
      </c>
      <c r="T752" s="43">
        <v>45009</v>
      </c>
    </row>
    <row r="753" spans="1:20" x14ac:dyDescent="0.25">
      <c r="A753" s="7">
        <f t="shared" si="80"/>
        <v>739</v>
      </c>
      <c r="B753" s="35">
        <f t="shared" si="79"/>
        <v>739</v>
      </c>
      <c r="C753" s="41">
        <v>44991</v>
      </c>
      <c r="D753" s="54">
        <v>2302055</v>
      </c>
      <c r="E753" s="6">
        <v>44971</v>
      </c>
      <c r="F753" s="5" t="s">
        <v>123</v>
      </c>
      <c r="G753" s="34">
        <v>-27.27</v>
      </c>
      <c r="J753" s="5" t="s">
        <v>33</v>
      </c>
      <c r="K753" s="5" t="s">
        <v>34</v>
      </c>
      <c r="L753" s="8">
        <v>45005</v>
      </c>
      <c r="M753" s="37">
        <v>45019</v>
      </c>
      <c r="P753" s="10" t="s">
        <v>578</v>
      </c>
      <c r="Q753" s="42">
        <v>44986</v>
      </c>
      <c r="R753" s="9">
        <f t="shared" si="78"/>
        <v>-27.27</v>
      </c>
      <c r="S753" s="5">
        <v>983</v>
      </c>
      <c r="T753" s="43">
        <v>44998</v>
      </c>
    </row>
    <row r="754" spans="1:20" x14ac:dyDescent="0.25">
      <c r="A754" s="7">
        <f t="shared" si="80"/>
        <v>740</v>
      </c>
      <c r="B754" s="35">
        <f t="shared" si="79"/>
        <v>740</v>
      </c>
      <c r="C754" s="41">
        <v>44991</v>
      </c>
      <c r="D754" s="54">
        <v>23404455</v>
      </c>
      <c r="E754" s="6">
        <v>44985</v>
      </c>
      <c r="F754" s="5" t="s">
        <v>70</v>
      </c>
      <c r="G754" s="34">
        <v>714</v>
      </c>
      <c r="J754" s="5" t="s">
        <v>67</v>
      </c>
      <c r="K754" s="5" t="s">
        <v>71</v>
      </c>
      <c r="L754" s="8">
        <v>45013</v>
      </c>
      <c r="M754" s="37">
        <v>45019</v>
      </c>
      <c r="Q754" s="42">
        <v>45007</v>
      </c>
      <c r="R754" s="9">
        <f t="shared" si="78"/>
        <v>714</v>
      </c>
      <c r="S754" s="5">
        <v>1130</v>
      </c>
      <c r="T754" s="43">
        <v>45009</v>
      </c>
    </row>
    <row r="755" spans="1:20" x14ac:dyDescent="0.25">
      <c r="A755" s="7">
        <f t="shared" si="80"/>
        <v>741</v>
      </c>
      <c r="B755" s="35">
        <f t="shared" si="79"/>
        <v>741</v>
      </c>
      <c r="C755" s="41">
        <v>44991</v>
      </c>
      <c r="D755" s="54">
        <v>23015</v>
      </c>
      <c r="E755" s="6">
        <v>44988</v>
      </c>
      <c r="F755" s="5" t="s">
        <v>183</v>
      </c>
      <c r="G755" s="34">
        <v>97108.36</v>
      </c>
      <c r="I755" s="7" t="s">
        <v>407</v>
      </c>
      <c r="J755" s="5" t="s">
        <v>185</v>
      </c>
      <c r="K755" s="5" t="s">
        <v>408</v>
      </c>
      <c r="L755" s="8">
        <v>45018</v>
      </c>
      <c r="M755" s="37">
        <v>45019</v>
      </c>
      <c r="Q755" s="42">
        <v>44995</v>
      </c>
      <c r="R755" s="9">
        <f t="shared" si="78"/>
        <v>97108.36</v>
      </c>
      <c r="S755" s="5">
        <v>1216</v>
      </c>
      <c r="T755" s="43">
        <v>45014</v>
      </c>
    </row>
    <row r="756" spans="1:20" x14ac:dyDescent="0.25">
      <c r="A756" s="7">
        <f t="shared" si="80"/>
        <v>742</v>
      </c>
      <c r="B756" s="35">
        <f t="shared" si="79"/>
        <v>742</v>
      </c>
      <c r="C756" s="41">
        <v>44991</v>
      </c>
      <c r="D756" s="54">
        <v>2136</v>
      </c>
      <c r="E756" s="6">
        <v>44988</v>
      </c>
      <c r="F756" s="5" t="s">
        <v>206</v>
      </c>
      <c r="G756" s="49">
        <v>443634.71</v>
      </c>
      <c r="I756" s="7" t="s">
        <v>207</v>
      </c>
      <c r="J756" s="5" t="s">
        <v>615</v>
      </c>
      <c r="K756" s="5" t="s">
        <v>144</v>
      </c>
      <c r="L756" s="8">
        <v>45019</v>
      </c>
      <c r="M756" s="37">
        <v>45022</v>
      </c>
      <c r="P756" s="10" t="s">
        <v>752</v>
      </c>
      <c r="Q756" s="42">
        <v>45009</v>
      </c>
      <c r="R756" s="9">
        <f t="shared" si="78"/>
        <v>443634.71</v>
      </c>
      <c r="S756" s="5">
        <v>1242</v>
      </c>
      <c r="T756" s="43">
        <v>45019</v>
      </c>
    </row>
    <row r="757" spans="1:20" x14ac:dyDescent="0.25">
      <c r="A757" s="7">
        <f t="shared" si="80"/>
        <v>743</v>
      </c>
      <c r="B757" s="35">
        <f t="shared" si="79"/>
        <v>743</v>
      </c>
      <c r="C757" s="41">
        <v>44991</v>
      </c>
      <c r="D757" s="54">
        <v>12740</v>
      </c>
      <c r="E757" s="6">
        <v>44987</v>
      </c>
      <c r="F757" s="5" t="s">
        <v>384</v>
      </c>
      <c r="G757" s="34">
        <v>142.80000000000001</v>
      </c>
      <c r="J757" s="5" t="s">
        <v>33</v>
      </c>
      <c r="K757" s="5" t="s">
        <v>34</v>
      </c>
      <c r="L757" s="8">
        <v>45018</v>
      </c>
      <c r="Q757" s="42">
        <v>45005</v>
      </c>
      <c r="R757" s="9">
        <f t="shared" si="78"/>
        <v>142.80000000000001</v>
      </c>
      <c r="S757" s="5">
        <v>1080</v>
      </c>
      <c r="T757" s="43">
        <v>45006</v>
      </c>
    </row>
    <row r="758" spans="1:20" x14ac:dyDescent="0.25">
      <c r="A758" s="7">
        <f t="shared" si="80"/>
        <v>744</v>
      </c>
      <c r="B758" s="35">
        <f t="shared" si="79"/>
        <v>744</v>
      </c>
      <c r="C758" s="41">
        <v>44991</v>
      </c>
      <c r="D758" s="54">
        <v>31749</v>
      </c>
      <c r="E758" s="6">
        <v>44988</v>
      </c>
      <c r="F758" s="5" t="s">
        <v>473</v>
      </c>
      <c r="G758" s="34">
        <v>1364</v>
      </c>
      <c r="J758" s="5" t="s">
        <v>616</v>
      </c>
      <c r="K758" s="5" t="s">
        <v>507</v>
      </c>
      <c r="L758" s="8">
        <v>44988</v>
      </c>
      <c r="R758" s="9">
        <f t="shared" si="78"/>
        <v>1364</v>
      </c>
      <c r="S758" s="5">
        <v>829</v>
      </c>
      <c r="T758" s="43">
        <v>44987</v>
      </c>
    </row>
    <row r="759" spans="1:20" x14ac:dyDescent="0.25">
      <c r="A759" s="7">
        <f t="shared" si="80"/>
        <v>745</v>
      </c>
      <c r="B759" s="35">
        <f t="shared" si="79"/>
        <v>745</v>
      </c>
      <c r="C759" s="41">
        <v>44991</v>
      </c>
      <c r="D759" s="54">
        <v>3220203077</v>
      </c>
      <c r="E759" s="6">
        <v>44865</v>
      </c>
      <c r="F759" s="5" t="s">
        <v>26</v>
      </c>
      <c r="G759" s="34">
        <v>-8239395.7800000003</v>
      </c>
      <c r="J759" s="5" t="s">
        <v>511</v>
      </c>
      <c r="K759" s="5" t="s">
        <v>28</v>
      </c>
      <c r="L759" s="8">
        <v>44865</v>
      </c>
      <c r="Q759" s="10" t="s">
        <v>617</v>
      </c>
      <c r="R759" s="9">
        <f t="shared" si="78"/>
        <v>-8239395.7800000003</v>
      </c>
      <c r="S759" s="10" t="s">
        <v>617</v>
      </c>
    </row>
    <row r="760" spans="1:20" x14ac:dyDescent="0.25">
      <c r="A760" s="7">
        <f t="shared" si="80"/>
        <v>746</v>
      </c>
      <c r="B760" s="35">
        <f t="shared" si="79"/>
        <v>746</v>
      </c>
      <c r="C760" s="41">
        <v>44991</v>
      </c>
      <c r="D760" s="54">
        <v>4202328995</v>
      </c>
      <c r="E760" s="6">
        <v>44980</v>
      </c>
      <c r="F760" s="5" t="s">
        <v>26</v>
      </c>
      <c r="G760" s="34">
        <v>8239395.7800000003</v>
      </c>
      <c r="J760" s="5" t="s">
        <v>618</v>
      </c>
      <c r="K760" s="5" t="s">
        <v>28</v>
      </c>
      <c r="L760" s="8">
        <v>44985</v>
      </c>
      <c r="R760" s="9">
        <f t="shared" si="78"/>
        <v>8239395.7800000003</v>
      </c>
      <c r="S760" s="5">
        <v>3451</v>
      </c>
      <c r="T760" s="6">
        <v>44867</v>
      </c>
    </row>
    <row r="761" spans="1:20" x14ac:dyDescent="0.25">
      <c r="A761" s="7">
        <f t="shared" si="80"/>
        <v>747</v>
      </c>
      <c r="B761" s="35">
        <f t="shared" si="79"/>
        <v>747</v>
      </c>
      <c r="C761" s="41">
        <v>44991</v>
      </c>
      <c r="D761" s="54">
        <v>23010105</v>
      </c>
      <c r="E761" s="6">
        <v>44986</v>
      </c>
      <c r="F761" s="5" t="s">
        <v>169</v>
      </c>
      <c r="G761" s="34">
        <v>306139.59000000003</v>
      </c>
      <c r="I761" s="7" t="s">
        <v>170</v>
      </c>
      <c r="J761" s="5" t="s">
        <v>619</v>
      </c>
      <c r="K761" s="5" t="s">
        <v>144</v>
      </c>
      <c r="L761" s="8">
        <v>45016</v>
      </c>
      <c r="M761" s="37">
        <v>45018</v>
      </c>
      <c r="Q761" s="42">
        <v>45008</v>
      </c>
      <c r="R761" s="9">
        <f t="shared" ref="R761:R824" si="81">G761</f>
        <v>306139.59000000003</v>
      </c>
      <c r="S761" s="5">
        <v>1211.1212</v>
      </c>
      <c r="T761" s="43">
        <v>45014</v>
      </c>
    </row>
    <row r="762" spans="1:20" x14ac:dyDescent="0.25">
      <c r="A762" s="7">
        <f t="shared" si="80"/>
        <v>748</v>
      </c>
      <c r="B762" s="35">
        <f t="shared" si="79"/>
        <v>748</v>
      </c>
      <c r="C762" s="41">
        <v>44991</v>
      </c>
      <c r="D762" s="54">
        <v>406</v>
      </c>
      <c r="E762" s="6">
        <v>44987</v>
      </c>
      <c r="F762" s="5" t="s">
        <v>29</v>
      </c>
      <c r="G762" s="34">
        <v>111212.85</v>
      </c>
      <c r="I762" s="7" t="s">
        <v>30</v>
      </c>
      <c r="J762" s="5" t="s">
        <v>31</v>
      </c>
      <c r="K762" s="5" t="s">
        <v>32</v>
      </c>
      <c r="L762" s="8">
        <v>45018</v>
      </c>
      <c r="M762" s="37">
        <v>45018</v>
      </c>
      <c r="Q762" s="42">
        <v>45008</v>
      </c>
      <c r="R762" s="9">
        <f t="shared" si="81"/>
        <v>111212.85</v>
      </c>
      <c r="S762" s="5">
        <v>1220</v>
      </c>
      <c r="T762" s="43">
        <v>45014</v>
      </c>
    </row>
    <row r="763" spans="1:20" x14ac:dyDescent="0.25">
      <c r="A763" s="7">
        <f t="shared" si="80"/>
        <v>749</v>
      </c>
      <c r="B763" s="35">
        <f t="shared" si="79"/>
        <v>749</v>
      </c>
      <c r="C763" s="41">
        <v>44991</v>
      </c>
      <c r="D763" s="54">
        <v>2318000730</v>
      </c>
      <c r="E763" s="6">
        <v>44987</v>
      </c>
      <c r="F763" s="5" t="s">
        <v>620</v>
      </c>
      <c r="G763" s="34">
        <v>1154135</v>
      </c>
      <c r="J763" s="5" t="s">
        <v>621</v>
      </c>
      <c r="K763" s="5" t="s">
        <v>34</v>
      </c>
      <c r="L763" s="8">
        <v>44997</v>
      </c>
      <c r="M763" s="37">
        <v>45018</v>
      </c>
      <c r="Q763" s="42">
        <v>44998</v>
      </c>
      <c r="R763" s="9">
        <f t="shared" si="81"/>
        <v>1154135</v>
      </c>
      <c r="S763" s="5">
        <v>997</v>
      </c>
      <c r="T763" s="43">
        <v>44998</v>
      </c>
    </row>
    <row r="764" spans="1:20" x14ac:dyDescent="0.25">
      <c r="A764" s="7">
        <f t="shared" si="80"/>
        <v>750</v>
      </c>
      <c r="B764" s="35">
        <f t="shared" ref="B764:B777" si="82">A764</f>
        <v>750</v>
      </c>
      <c r="C764" s="41">
        <v>44991</v>
      </c>
      <c r="D764" s="54">
        <v>201701011</v>
      </c>
      <c r="E764" s="6">
        <v>44986</v>
      </c>
      <c r="F764" s="5" t="s">
        <v>149</v>
      </c>
      <c r="G764" s="34">
        <v>665831.56999999995</v>
      </c>
      <c r="J764" s="5" t="s">
        <v>76</v>
      </c>
      <c r="K764" s="5" t="s">
        <v>565</v>
      </c>
      <c r="L764" s="8">
        <v>45016</v>
      </c>
      <c r="M764" s="37">
        <v>45018</v>
      </c>
      <c r="Q764" s="42">
        <v>44998</v>
      </c>
      <c r="R764" s="9">
        <f t="shared" si="81"/>
        <v>665831.56999999995</v>
      </c>
      <c r="S764" s="5">
        <v>1181</v>
      </c>
      <c r="T764" s="43">
        <v>45013</v>
      </c>
    </row>
    <row r="765" spans="1:20" x14ac:dyDescent="0.25">
      <c r="A765" s="7">
        <f t="shared" si="80"/>
        <v>751</v>
      </c>
      <c r="B765" s="35">
        <f t="shared" si="82"/>
        <v>751</v>
      </c>
      <c r="C765" s="41">
        <v>44991</v>
      </c>
      <c r="D765" s="54">
        <v>21772</v>
      </c>
      <c r="E765" s="6">
        <v>44986</v>
      </c>
      <c r="F765" s="5" t="s">
        <v>509</v>
      </c>
      <c r="G765" s="34">
        <v>493.14</v>
      </c>
      <c r="J765" s="5" t="s">
        <v>33</v>
      </c>
      <c r="K765" s="5" t="s">
        <v>34</v>
      </c>
      <c r="L765" s="8">
        <v>45016</v>
      </c>
      <c r="M765" s="37">
        <v>45018</v>
      </c>
      <c r="Q765" s="42">
        <v>44998</v>
      </c>
      <c r="R765" s="9">
        <f t="shared" si="81"/>
        <v>493.14</v>
      </c>
      <c r="S765" s="5">
        <v>1189</v>
      </c>
      <c r="T765" s="43">
        <v>45013</v>
      </c>
    </row>
    <row r="766" spans="1:20" x14ac:dyDescent="0.25">
      <c r="A766" s="7">
        <f t="shared" si="80"/>
        <v>752</v>
      </c>
      <c r="B766" s="35">
        <f t="shared" si="82"/>
        <v>752</v>
      </c>
      <c r="C766" s="41">
        <v>44991</v>
      </c>
      <c r="D766" s="54">
        <v>2189</v>
      </c>
      <c r="E766" s="6">
        <v>44987</v>
      </c>
      <c r="F766" s="5" t="s">
        <v>253</v>
      </c>
      <c r="G766" s="34">
        <v>1334.7</v>
      </c>
      <c r="J766" s="5" t="s">
        <v>33</v>
      </c>
      <c r="K766" s="5" t="s">
        <v>34</v>
      </c>
      <c r="L766" s="8">
        <v>45017</v>
      </c>
      <c r="M766" s="37">
        <v>45018</v>
      </c>
      <c r="Q766" s="42">
        <v>44998</v>
      </c>
      <c r="R766" s="9">
        <f t="shared" si="81"/>
        <v>1334.7</v>
      </c>
      <c r="S766" s="5">
        <v>1215</v>
      </c>
      <c r="T766" s="43">
        <v>45014</v>
      </c>
    </row>
    <row r="767" spans="1:20" x14ac:dyDescent="0.25">
      <c r="A767" s="7">
        <f t="shared" si="80"/>
        <v>753</v>
      </c>
      <c r="B767" s="35">
        <f t="shared" si="82"/>
        <v>753</v>
      </c>
      <c r="C767" s="41">
        <v>44991</v>
      </c>
      <c r="D767" s="54">
        <v>2188</v>
      </c>
      <c r="E767" s="6">
        <v>44987</v>
      </c>
      <c r="F767" s="5" t="s">
        <v>253</v>
      </c>
      <c r="G767" s="34">
        <v>2840.15</v>
      </c>
      <c r="J767" s="5" t="s">
        <v>33</v>
      </c>
      <c r="K767" s="5" t="s">
        <v>34</v>
      </c>
      <c r="L767" s="8">
        <v>45017</v>
      </c>
      <c r="M767" s="37">
        <v>45018</v>
      </c>
      <c r="Q767" s="42">
        <v>44998</v>
      </c>
      <c r="R767" s="9">
        <f t="shared" si="81"/>
        <v>2840.15</v>
      </c>
      <c r="S767" s="5">
        <v>1215</v>
      </c>
      <c r="T767" s="43">
        <v>45014</v>
      </c>
    </row>
    <row r="768" spans="1:20" x14ac:dyDescent="0.25">
      <c r="A768" s="7">
        <f t="shared" si="80"/>
        <v>754</v>
      </c>
      <c r="B768" s="35">
        <f t="shared" si="82"/>
        <v>754</v>
      </c>
      <c r="C768" s="41">
        <v>44991</v>
      </c>
      <c r="D768" s="54">
        <v>2186</v>
      </c>
      <c r="E768" s="6">
        <v>44984</v>
      </c>
      <c r="F768" s="5" t="s">
        <v>253</v>
      </c>
      <c r="G768" s="34">
        <v>916.3</v>
      </c>
      <c r="J768" s="5" t="s">
        <v>33</v>
      </c>
      <c r="K768" s="5" t="s">
        <v>34</v>
      </c>
      <c r="L768" s="8">
        <v>45017</v>
      </c>
      <c r="M768" s="37">
        <v>45018</v>
      </c>
      <c r="Q768" s="42">
        <v>44998</v>
      </c>
      <c r="R768" s="9">
        <f t="shared" si="81"/>
        <v>916.3</v>
      </c>
      <c r="S768" s="5">
        <v>1191</v>
      </c>
      <c r="T768" s="43">
        <v>45013</v>
      </c>
    </row>
    <row r="769" spans="1:20" x14ac:dyDescent="0.25">
      <c r="A769" s="7">
        <f t="shared" si="80"/>
        <v>755</v>
      </c>
      <c r="B769" s="35">
        <f t="shared" si="82"/>
        <v>755</v>
      </c>
      <c r="C769" s="41">
        <v>44991</v>
      </c>
      <c r="D769" s="54">
        <v>2185</v>
      </c>
      <c r="E769" s="6">
        <v>44984</v>
      </c>
      <c r="F769" s="5" t="s">
        <v>253</v>
      </c>
      <c r="G769" s="34">
        <v>5440.68</v>
      </c>
      <c r="J769" s="5" t="s">
        <v>33</v>
      </c>
      <c r="K769" s="5" t="s">
        <v>34</v>
      </c>
      <c r="L769" s="8">
        <v>45017</v>
      </c>
      <c r="M769" s="37">
        <v>45018</v>
      </c>
      <c r="Q769" s="42">
        <v>44998</v>
      </c>
      <c r="R769" s="9">
        <f t="shared" si="81"/>
        <v>5440.68</v>
      </c>
      <c r="S769" s="5">
        <v>1191</v>
      </c>
      <c r="T769" s="43">
        <v>45013</v>
      </c>
    </row>
    <row r="770" spans="1:20" x14ac:dyDescent="0.25">
      <c r="A770" s="7">
        <f t="shared" si="80"/>
        <v>756</v>
      </c>
      <c r="B770" s="35">
        <f t="shared" si="82"/>
        <v>756</v>
      </c>
      <c r="C770" s="41">
        <v>44991</v>
      </c>
      <c r="D770" s="54">
        <v>91275</v>
      </c>
      <c r="E770" s="6">
        <v>44986</v>
      </c>
      <c r="F770" s="5" t="s">
        <v>622</v>
      </c>
      <c r="G770" s="34">
        <v>13209</v>
      </c>
      <c r="J770" s="5" t="s">
        <v>110</v>
      </c>
      <c r="K770" s="5" t="s">
        <v>130</v>
      </c>
      <c r="L770" s="8">
        <v>45017</v>
      </c>
      <c r="M770" s="37">
        <v>45018</v>
      </c>
      <c r="Q770" s="42">
        <v>44995</v>
      </c>
      <c r="R770" s="9">
        <f t="shared" si="81"/>
        <v>13209</v>
      </c>
      <c r="S770" s="5">
        <v>993</v>
      </c>
      <c r="T770" s="43">
        <v>44998</v>
      </c>
    </row>
    <row r="771" spans="1:20" x14ac:dyDescent="0.25">
      <c r="A771" s="7">
        <f t="shared" si="80"/>
        <v>757</v>
      </c>
      <c r="B771" s="35">
        <f t="shared" si="82"/>
        <v>757</v>
      </c>
      <c r="C771" s="41">
        <v>44991</v>
      </c>
      <c r="D771" s="54">
        <v>14555979</v>
      </c>
      <c r="E771" s="6">
        <v>44985</v>
      </c>
      <c r="F771" s="5" t="s">
        <v>89</v>
      </c>
      <c r="G771" s="34">
        <v>4672.75</v>
      </c>
      <c r="J771" s="5" t="s">
        <v>67</v>
      </c>
      <c r="K771" s="5" t="s">
        <v>28</v>
      </c>
      <c r="L771" s="8">
        <v>44999</v>
      </c>
      <c r="M771" s="37">
        <v>45018</v>
      </c>
      <c r="Q771" s="42">
        <v>45000</v>
      </c>
      <c r="R771" s="9">
        <f t="shared" si="81"/>
        <v>4672.75</v>
      </c>
      <c r="S771" s="5">
        <v>1054</v>
      </c>
      <c r="T771" s="43">
        <v>45001</v>
      </c>
    </row>
    <row r="772" spans="1:20" x14ac:dyDescent="0.25">
      <c r="A772" s="7">
        <f t="shared" si="80"/>
        <v>758</v>
      </c>
      <c r="B772" s="35">
        <f t="shared" si="82"/>
        <v>758</v>
      </c>
      <c r="C772" s="41">
        <v>44991</v>
      </c>
      <c r="D772" s="54">
        <v>14555978</v>
      </c>
      <c r="E772" s="6">
        <v>44985</v>
      </c>
      <c r="F772" s="5" t="s">
        <v>89</v>
      </c>
      <c r="G772" s="34">
        <v>-4672.75</v>
      </c>
      <c r="J772" s="5" t="s">
        <v>511</v>
      </c>
      <c r="K772" s="5" t="s">
        <v>28</v>
      </c>
      <c r="L772" s="8">
        <v>44999</v>
      </c>
      <c r="M772" s="37">
        <v>45018</v>
      </c>
      <c r="Q772" s="10" t="s">
        <v>623</v>
      </c>
      <c r="R772" s="9">
        <f t="shared" si="81"/>
        <v>-4672.75</v>
      </c>
      <c r="S772" s="10" t="s">
        <v>623</v>
      </c>
    </row>
    <row r="773" spans="1:20" x14ac:dyDescent="0.25">
      <c r="A773" s="7">
        <f t="shared" si="80"/>
        <v>759</v>
      </c>
      <c r="B773" s="35">
        <f t="shared" si="82"/>
        <v>759</v>
      </c>
      <c r="C773" s="41">
        <v>44991</v>
      </c>
      <c r="D773" s="54">
        <v>14555515</v>
      </c>
      <c r="E773" s="6">
        <v>44984</v>
      </c>
      <c r="F773" s="5" t="s">
        <v>89</v>
      </c>
      <c r="G773" s="34">
        <v>-3569.24</v>
      </c>
      <c r="J773" s="5" t="s">
        <v>511</v>
      </c>
      <c r="K773" s="5" t="s">
        <v>28</v>
      </c>
      <c r="L773" s="8">
        <v>44999</v>
      </c>
      <c r="M773" s="37">
        <v>45018</v>
      </c>
      <c r="P773" s="10" t="s">
        <v>624</v>
      </c>
      <c r="Q773" s="42">
        <v>45000</v>
      </c>
      <c r="R773" s="9">
        <f t="shared" si="81"/>
        <v>-3569.24</v>
      </c>
      <c r="S773" s="5">
        <v>1054</v>
      </c>
      <c r="T773" s="43">
        <v>45001</v>
      </c>
    </row>
    <row r="774" spans="1:20" x14ac:dyDescent="0.25">
      <c r="A774" s="7">
        <f t="shared" si="80"/>
        <v>760</v>
      </c>
      <c r="B774" s="35">
        <f t="shared" si="82"/>
        <v>760</v>
      </c>
      <c r="C774" s="41">
        <v>44991</v>
      </c>
      <c r="D774" s="54">
        <v>14555516</v>
      </c>
      <c r="E774" s="6">
        <v>44984</v>
      </c>
      <c r="F774" s="5" t="s">
        <v>89</v>
      </c>
      <c r="G774" s="34">
        <v>4672.75</v>
      </c>
      <c r="J774" s="5" t="s">
        <v>67</v>
      </c>
      <c r="K774" s="5" t="s">
        <v>28</v>
      </c>
      <c r="L774" s="8">
        <v>44998</v>
      </c>
      <c r="M774" s="37">
        <v>45018</v>
      </c>
      <c r="Q774" s="10" t="s">
        <v>625</v>
      </c>
      <c r="R774" s="9">
        <f t="shared" si="81"/>
        <v>4672.75</v>
      </c>
      <c r="S774" s="10" t="s">
        <v>625</v>
      </c>
    </row>
    <row r="775" spans="1:20" s="48" customFormat="1" x14ac:dyDescent="0.25">
      <c r="A775" s="44">
        <f t="shared" si="80"/>
        <v>761</v>
      </c>
      <c r="B775" s="45">
        <f t="shared" si="82"/>
        <v>761</v>
      </c>
      <c r="C775" s="46">
        <v>44991</v>
      </c>
      <c r="D775" s="56">
        <v>3444</v>
      </c>
      <c r="E775" s="47">
        <v>44986</v>
      </c>
      <c r="F775" s="48" t="s">
        <v>35</v>
      </c>
      <c r="G775" s="49">
        <v>322526.71999999997</v>
      </c>
      <c r="I775" s="44" t="s">
        <v>419</v>
      </c>
      <c r="J775" s="48" t="s">
        <v>46</v>
      </c>
      <c r="K775" s="48" t="s">
        <v>34</v>
      </c>
      <c r="L775" s="50">
        <v>45017</v>
      </c>
      <c r="M775" s="37"/>
      <c r="P775" s="51" t="s">
        <v>837</v>
      </c>
      <c r="Q775" s="58">
        <v>45029</v>
      </c>
      <c r="R775" s="52">
        <f t="shared" si="81"/>
        <v>322526.71999999997</v>
      </c>
      <c r="S775" s="48">
        <v>1451</v>
      </c>
      <c r="T775" s="58">
        <v>45029</v>
      </c>
    </row>
    <row r="776" spans="1:20" x14ac:dyDescent="0.25">
      <c r="A776" s="7">
        <f t="shared" si="80"/>
        <v>762</v>
      </c>
      <c r="B776" s="35">
        <f t="shared" si="82"/>
        <v>762</v>
      </c>
      <c r="C776" s="41">
        <v>44991</v>
      </c>
      <c r="D776" s="54">
        <v>267354</v>
      </c>
      <c r="E776" s="6">
        <v>44985</v>
      </c>
      <c r="F776" s="5" t="s">
        <v>45</v>
      </c>
      <c r="G776" s="34">
        <v>246.31</v>
      </c>
      <c r="I776" s="7" t="s">
        <v>626</v>
      </c>
      <c r="J776" s="5" t="s">
        <v>333</v>
      </c>
      <c r="K776" s="5" t="s">
        <v>34</v>
      </c>
      <c r="L776" s="8">
        <v>45031</v>
      </c>
      <c r="Q776" s="42">
        <v>45007</v>
      </c>
      <c r="R776" s="9">
        <f t="shared" si="81"/>
        <v>246.31</v>
      </c>
      <c r="S776" s="5">
        <v>1103</v>
      </c>
      <c r="T776" s="43">
        <v>45007</v>
      </c>
    </row>
    <row r="777" spans="1:20" x14ac:dyDescent="0.25">
      <c r="A777" s="7">
        <f t="shared" si="80"/>
        <v>763</v>
      </c>
      <c r="B777" s="35">
        <f t="shared" si="82"/>
        <v>763</v>
      </c>
      <c r="C777" s="41">
        <v>44991</v>
      </c>
      <c r="D777" s="54">
        <v>93092</v>
      </c>
      <c r="E777" s="6">
        <v>44986</v>
      </c>
      <c r="F777" s="5" t="s">
        <v>627</v>
      </c>
      <c r="G777" s="34">
        <v>616.41999999999996</v>
      </c>
      <c r="J777" s="5" t="s">
        <v>33</v>
      </c>
      <c r="K777" s="5" t="s">
        <v>34</v>
      </c>
      <c r="L777" s="8">
        <v>45017</v>
      </c>
      <c r="Q777" s="42">
        <v>44998</v>
      </c>
      <c r="R777" s="9">
        <f t="shared" si="81"/>
        <v>616.41999999999996</v>
      </c>
      <c r="S777" s="5">
        <v>1204</v>
      </c>
      <c r="T777" s="43">
        <v>45013</v>
      </c>
    </row>
    <row r="778" spans="1:20" x14ac:dyDescent="0.25">
      <c r="A778" s="7">
        <f t="shared" si="80"/>
        <v>764</v>
      </c>
      <c r="B778" s="35">
        <f t="shared" ref="B778:B792" si="83">A778</f>
        <v>764</v>
      </c>
      <c r="C778" s="41">
        <v>44991</v>
      </c>
      <c r="D778" s="54">
        <v>23010105</v>
      </c>
      <c r="E778" s="6">
        <v>44986</v>
      </c>
      <c r="F778" s="5" t="s">
        <v>169</v>
      </c>
      <c r="G778" s="34">
        <v>306139.59000000003</v>
      </c>
      <c r="I778" s="7" t="s">
        <v>170</v>
      </c>
      <c r="J778" s="5" t="s">
        <v>619</v>
      </c>
      <c r="K778" s="5" t="s">
        <v>144</v>
      </c>
      <c r="L778" s="8">
        <v>45016</v>
      </c>
      <c r="Q778" s="10" t="s">
        <v>51</v>
      </c>
      <c r="R778" s="9">
        <f t="shared" si="81"/>
        <v>306139.59000000003</v>
      </c>
      <c r="S778" s="10" t="s">
        <v>51</v>
      </c>
    </row>
    <row r="779" spans="1:20" x14ac:dyDescent="0.25">
      <c r="A779" s="7">
        <f t="shared" si="80"/>
        <v>765</v>
      </c>
      <c r="B779" s="35">
        <f t="shared" si="83"/>
        <v>765</v>
      </c>
      <c r="C779" s="41">
        <v>44991</v>
      </c>
      <c r="D779" s="54">
        <v>2867885</v>
      </c>
      <c r="E779" s="6">
        <v>44986</v>
      </c>
      <c r="F779" s="5" t="s">
        <v>307</v>
      </c>
      <c r="G779" s="34">
        <v>149.99</v>
      </c>
      <c r="J779" s="5" t="s">
        <v>33</v>
      </c>
      <c r="K779" s="5" t="s">
        <v>34</v>
      </c>
      <c r="L779" s="8">
        <v>45017</v>
      </c>
      <c r="M779" s="37">
        <v>45029</v>
      </c>
      <c r="Q779" s="42">
        <v>45007</v>
      </c>
      <c r="R779" s="9">
        <f t="shared" si="81"/>
        <v>149.99</v>
      </c>
      <c r="S779" s="5">
        <v>1209</v>
      </c>
      <c r="T779" s="43">
        <v>45013</v>
      </c>
    </row>
    <row r="780" spans="1:20" x14ac:dyDescent="0.25">
      <c r="A780" s="7">
        <f t="shared" si="80"/>
        <v>766</v>
      </c>
      <c r="B780" s="35">
        <f t="shared" si="83"/>
        <v>766</v>
      </c>
      <c r="C780" s="41">
        <v>44991</v>
      </c>
      <c r="D780" s="54">
        <v>2186</v>
      </c>
      <c r="E780" s="6">
        <v>44984</v>
      </c>
      <c r="F780" s="5" t="s">
        <v>253</v>
      </c>
      <c r="G780" s="34">
        <v>916.3</v>
      </c>
      <c r="J780" s="5" t="s">
        <v>33</v>
      </c>
      <c r="K780" s="5" t="s">
        <v>34</v>
      </c>
      <c r="L780" s="8">
        <v>45017</v>
      </c>
      <c r="Q780" s="10" t="s">
        <v>51</v>
      </c>
      <c r="R780" s="9">
        <f t="shared" si="81"/>
        <v>916.3</v>
      </c>
      <c r="S780" s="10" t="s">
        <v>51</v>
      </c>
    </row>
    <row r="781" spans="1:20" x14ac:dyDescent="0.25">
      <c r="A781" s="7">
        <f t="shared" si="80"/>
        <v>767</v>
      </c>
      <c r="B781" s="35">
        <f t="shared" si="83"/>
        <v>767</v>
      </c>
      <c r="C781" s="41">
        <v>44991</v>
      </c>
      <c r="D781" s="54">
        <v>2185</v>
      </c>
      <c r="E781" s="6">
        <v>44984</v>
      </c>
      <c r="F781" s="5" t="s">
        <v>253</v>
      </c>
      <c r="G781" s="34">
        <v>5440.68</v>
      </c>
      <c r="J781" s="5" t="s">
        <v>33</v>
      </c>
      <c r="K781" s="5" t="s">
        <v>34</v>
      </c>
      <c r="L781" s="8">
        <v>45017</v>
      </c>
      <c r="Q781" s="10" t="s">
        <v>51</v>
      </c>
      <c r="R781" s="9">
        <f t="shared" si="81"/>
        <v>5440.68</v>
      </c>
      <c r="S781" s="10" t="s">
        <v>51</v>
      </c>
    </row>
    <row r="782" spans="1:20" x14ac:dyDescent="0.25">
      <c r="A782" s="7">
        <f t="shared" si="80"/>
        <v>768</v>
      </c>
      <c r="B782" s="35">
        <f t="shared" si="83"/>
        <v>768</v>
      </c>
      <c r="C782" s="41">
        <v>44991</v>
      </c>
      <c r="D782" s="54">
        <v>47391</v>
      </c>
      <c r="E782" s="6">
        <v>44985</v>
      </c>
      <c r="F782" s="5" t="s">
        <v>305</v>
      </c>
      <c r="G782" s="34">
        <v>297.51</v>
      </c>
      <c r="J782" s="5" t="s">
        <v>33</v>
      </c>
      <c r="K782" s="5" t="s">
        <v>34</v>
      </c>
      <c r="L782" s="8">
        <v>45013</v>
      </c>
      <c r="Q782" s="42">
        <v>44999</v>
      </c>
      <c r="R782" s="9">
        <f t="shared" si="81"/>
        <v>297.51</v>
      </c>
      <c r="S782" s="5">
        <v>1122</v>
      </c>
      <c r="T782" s="43">
        <v>45008</v>
      </c>
    </row>
    <row r="783" spans="1:20" x14ac:dyDescent="0.25">
      <c r="A783" s="7">
        <f t="shared" si="80"/>
        <v>769</v>
      </c>
      <c r="B783" s="35">
        <f t="shared" si="83"/>
        <v>769</v>
      </c>
      <c r="C783" s="41">
        <v>44991</v>
      </c>
      <c r="D783" s="54">
        <v>736</v>
      </c>
      <c r="E783" s="6">
        <v>44986</v>
      </c>
      <c r="F783" s="5" t="s">
        <v>628</v>
      </c>
      <c r="G783" s="34">
        <v>1755.25</v>
      </c>
      <c r="J783" s="5" t="s">
        <v>629</v>
      </c>
      <c r="K783" s="5" t="s">
        <v>84</v>
      </c>
      <c r="L783" s="8">
        <v>45017</v>
      </c>
      <c r="Q783" s="42">
        <v>44998</v>
      </c>
      <c r="R783" s="9">
        <f t="shared" si="81"/>
        <v>1755.25</v>
      </c>
      <c r="S783" s="5">
        <v>1187</v>
      </c>
      <c r="T783" s="43">
        <v>45013</v>
      </c>
    </row>
    <row r="784" spans="1:20" x14ac:dyDescent="0.25">
      <c r="A784" s="7">
        <f t="shared" si="80"/>
        <v>770</v>
      </c>
      <c r="B784" s="35">
        <f t="shared" si="83"/>
        <v>770</v>
      </c>
      <c r="C784" s="41">
        <v>44992</v>
      </c>
      <c r="D784" s="54">
        <v>1204251</v>
      </c>
      <c r="E784" s="6">
        <v>44988</v>
      </c>
      <c r="F784" s="5" t="s">
        <v>630</v>
      </c>
      <c r="G784" s="34">
        <v>3108.28</v>
      </c>
      <c r="J784" s="5" t="s">
        <v>33</v>
      </c>
      <c r="K784" s="5" t="s">
        <v>34</v>
      </c>
      <c r="L784" s="8">
        <v>45018</v>
      </c>
      <c r="M784" s="37">
        <v>45033</v>
      </c>
      <c r="Q784" s="42">
        <v>45007</v>
      </c>
      <c r="R784" s="9">
        <f t="shared" si="81"/>
        <v>3108.28</v>
      </c>
      <c r="S784" s="5">
        <v>1232</v>
      </c>
      <c r="T784" s="43">
        <v>45015</v>
      </c>
    </row>
    <row r="785" spans="1:20" x14ac:dyDescent="0.25">
      <c r="A785" s="7">
        <f t="shared" si="80"/>
        <v>771</v>
      </c>
      <c r="B785" s="35">
        <f t="shared" si="83"/>
        <v>771</v>
      </c>
      <c r="C785" s="41">
        <v>44992</v>
      </c>
      <c r="D785" s="54">
        <v>85</v>
      </c>
      <c r="E785" s="6">
        <v>44991</v>
      </c>
      <c r="F785" s="5" t="s">
        <v>631</v>
      </c>
      <c r="G785" s="34">
        <v>900</v>
      </c>
      <c r="J785" s="5" t="s">
        <v>632</v>
      </c>
      <c r="K785" s="5" t="s">
        <v>84</v>
      </c>
      <c r="L785" s="8">
        <v>44998</v>
      </c>
      <c r="Q785" s="42">
        <v>45007</v>
      </c>
      <c r="R785" s="9">
        <f t="shared" si="81"/>
        <v>900</v>
      </c>
      <c r="S785" s="5">
        <v>1109</v>
      </c>
      <c r="T785" s="43">
        <v>45008</v>
      </c>
    </row>
    <row r="786" spans="1:20" x14ac:dyDescent="0.25">
      <c r="A786" s="7">
        <f t="shared" si="80"/>
        <v>772</v>
      </c>
      <c r="B786" s="35">
        <f t="shared" si="83"/>
        <v>772</v>
      </c>
      <c r="C786" s="41">
        <v>44992</v>
      </c>
      <c r="D786" s="54">
        <v>230200958</v>
      </c>
      <c r="E786" s="6">
        <v>44988</v>
      </c>
      <c r="F786" s="5" t="s">
        <v>90</v>
      </c>
      <c r="G786" s="34">
        <v>80650.100000000006</v>
      </c>
      <c r="I786" s="7" t="s">
        <v>91</v>
      </c>
      <c r="J786" s="5" t="s">
        <v>92</v>
      </c>
      <c r="K786" s="5" t="s">
        <v>28</v>
      </c>
      <c r="L786" s="8">
        <v>45018</v>
      </c>
      <c r="M786" s="37">
        <v>45023</v>
      </c>
      <c r="Q786" s="42">
        <v>45002</v>
      </c>
      <c r="R786" s="9">
        <f t="shared" si="81"/>
        <v>80650.100000000006</v>
      </c>
      <c r="S786" s="5">
        <v>1214</v>
      </c>
      <c r="T786" s="43">
        <v>45014</v>
      </c>
    </row>
    <row r="787" spans="1:20" x14ac:dyDescent="0.25">
      <c r="A787" s="7">
        <f t="shared" si="80"/>
        <v>773</v>
      </c>
      <c r="B787" s="35">
        <f t="shared" si="83"/>
        <v>773</v>
      </c>
      <c r="C787" s="41">
        <v>44992</v>
      </c>
      <c r="D787" s="54">
        <v>3358</v>
      </c>
      <c r="E787" s="6">
        <v>44985</v>
      </c>
      <c r="F787" s="5" t="s">
        <v>196</v>
      </c>
      <c r="G787" s="34">
        <v>33969.379999999997</v>
      </c>
      <c r="I787" s="7" t="s">
        <v>199</v>
      </c>
      <c r="J787" s="5" t="s">
        <v>633</v>
      </c>
      <c r="K787" s="5" t="s">
        <v>168</v>
      </c>
      <c r="L787" s="8">
        <v>45020</v>
      </c>
      <c r="Q787" s="42">
        <v>45008</v>
      </c>
      <c r="R787" s="9">
        <f t="shared" si="81"/>
        <v>33969.379999999997</v>
      </c>
      <c r="S787" s="5">
        <v>1227</v>
      </c>
      <c r="T787" s="43">
        <v>45015</v>
      </c>
    </row>
    <row r="788" spans="1:20" x14ac:dyDescent="0.25">
      <c r="A788" s="7">
        <f t="shared" si="80"/>
        <v>774</v>
      </c>
      <c r="B788" s="35">
        <f t="shared" si="83"/>
        <v>774</v>
      </c>
      <c r="C788" s="41">
        <v>44992</v>
      </c>
      <c r="D788" s="54">
        <v>3359</v>
      </c>
      <c r="E788" s="6">
        <v>44985</v>
      </c>
      <c r="F788" s="5" t="s">
        <v>196</v>
      </c>
      <c r="G788" s="34">
        <v>24236.17</v>
      </c>
      <c r="I788" s="7" t="s">
        <v>197</v>
      </c>
      <c r="J788" s="5" t="s">
        <v>198</v>
      </c>
      <c r="K788" s="5" t="s">
        <v>168</v>
      </c>
      <c r="L788" s="8">
        <v>45020</v>
      </c>
      <c r="Q788" s="42">
        <v>45008</v>
      </c>
      <c r="R788" s="9">
        <f t="shared" si="81"/>
        <v>24236.17</v>
      </c>
      <c r="S788" s="5">
        <v>1227</v>
      </c>
      <c r="T788" s="43">
        <v>45015</v>
      </c>
    </row>
    <row r="789" spans="1:20" x14ac:dyDescent="0.25">
      <c r="A789" s="7">
        <f t="shared" si="80"/>
        <v>775</v>
      </c>
      <c r="B789" s="35">
        <f t="shared" si="83"/>
        <v>775</v>
      </c>
      <c r="C789" s="41">
        <v>44992</v>
      </c>
      <c r="D789" s="54">
        <v>230200976</v>
      </c>
      <c r="E789" s="6">
        <v>44991</v>
      </c>
      <c r="F789" s="5" t="s">
        <v>90</v>
      </c>
      <c r="G789" s="34">
        <v>2883030.75</v>
      </c>
      <c r="I789" s="7" t="s">
        <v>132</v>
      </c>
      <c r="J789" s="5" t="s">
        <v>634</v>
      </c>
      <c r="K789" s="5" t="s">
        <v>28</v>
      </c>
      <c r="L789" s="8">
        <v>45021</v>
      </c>
      <c r="Q789" s="42">
        <v>45013</v>
      </c>
      <c r="R789" s="9">
        <f t="shared" si="81"/>
        <v>2883030.75</v>
      </c>
      <c r="S789" s="5">
        <v>1260</v>
      </c>
      <c r="T789" s="43">
        <v>45019</v>
      </c>
    </row>
    <row r="790" spans="1:20" x14ac:dyDescent="0.25">
      <c r="A790" s="7">
        <f t="shared" si="80"/>
        <v>776</v>
      </c>
      <c r="B790" s="35">
        <f t="shared" si="83"/>
        <v>776</v>
      </c>
      <c r="C790" s="41">
        <v>44992</v>
      </c>
      <c r="D790" s="54">
        <v>552695095</v>
      </c>
      <c r="E790" s="6">
        <v>44987</v>
      </c>
      <c r="F790" s="5" t="s">
        <v>89</v>
      </c>
      <c r="G790" s="34">
        <v>293.11</v>
      </c>
      <c r="J790" s="5" t="s">
        <v>67</v>
      </c>
      <c r="K790" s="5" t="s">
        <v>28</v>
      </c>
      <c r="L790" s="8">
        <v>45019</v>
      </c>
      <c r="Q790" s="10" t="s">
        <v>51</v>
      </c>
      <c r="R790" s="9">
        <f t="shared" si="81"/>
        <v>293.11</v>
      </c>
      <c r="S790" s="10" t="s">
        <v>51</v>
      </c>
    </row>
    <row r="791" spans="1:20" x14ac:dyDescent="0.25">
      <c r="A791" s="7">
        <f t="shared" si="80"/>
        <v>777</v>
      </c>
      <c r="B791" s="35">
        <f t="shared" si="83"/>
        <v>777</v>
      </c>
      <c r="C791" s="41">
        <v>44992</v>
      </c>
      <c r="D791" s="54">
        <v>552454940</v>
      </c>
      <c r="E791" s="6">
        <v>44987</v>
      </c>
      <c r="F791" s="5" t="s">
        <v>89</v>
      </c>
      <c r="G791" s="34">
        <v>281.41000000000003</v>
      </c>
      <c r="J791" s="5" t="s">
        <v>67</v>
      </c>
      <c r="K791" s="5" t="s">
        <v>28</v>
      </c>
      <c r="L791" s="8">
        <v>45019</v>
      </c>
      <c r="Q791" s="10" t="s">
        <v>51</v>
      </c>
      <c r="R791" s="9">
        <f t="shared" si="81"/>
        <v>281.41000000000003</v>
      </c>
      <c r="S791" s="10" t="s">
        <v>51</v>
      </c>
    </row>
    <row r="792" spans="1:20" x14ac:dyDescent="0.25">
      <c r="A792" s="7">
        <f t="shared" si="80"/>
        <v>778</v>
      </c>
      <c r="B792" s="35">
        <f t="shared" si="83"/>
        <v>778</v>
      </c>
      <c r="C792" s="41">
        <v>44992</v>
      </c>
      <c r="D792" s="54">
        <v>217862</v>
      </c>
      <c r="E792" s="6">
        <v>44988</v>
      </c>
      <c r="F792" s="5" t="s">
        <v>153</v>
      </c>
      <c r="G792" s="34">
        <v>2998.8</v>
      </c>
      <c r="J792" s="5" t="s">
        <v>154</v>
      </c>
      <c r="K792" s="5" t="s">
        <v>111</v>
      </c>
      <c r="L792" s="8">
        <v>45018</v>
      </c>
      <c r="M792" s="37">
        <v>45022</v>
      </c>
      <c r="Q792" s="42">
        <v>45008</v>
      </c>
      <c r="R792" s="9">
        <f t="shared" si="81"/>
        <v>2998.8</v>
      </c>
      <c r="S792" s="5">
        <v>1221</v>
      </c>
      <c r="T792" s="43">
        <v>45014</v>
      </c>
    </row>
    <row r="793" spans="1:20" x14ac:dyDescent="0.25">
      <c r="A793" s="7">
        <f t="shared" si="80"/>
        <v>779</v>
      </c>
      <c r="B793" s="35">
        <f t="shared" ref="B793:B799" si="84">A793</f>
        <v>779</v>
      </c>
      <c r="C793" s="41">
        <v>44992</v>
      </c>
      <c r="D793" s="54">
        <v>2022121607</v>
      </c>
      <c r="E793" s="6">
        <v>44991</v>
      </c>
      <c r="F793" s="5" t="s">
        <v>42</v>
      </c>
      <c r="G793" s="34">
        <v>201591.87</v>
      </c>
      <c r="I793" s="7" t="s">
        <v>563</v>
      </c>
      <c r="J793" s="5" t="s">
        <v>564</v>
      </c>
      <c r="K793" s="5" t="s">
        <v>28</v>
      </c>
      <c r="L793" s="8">
        <v>45021</v>
      </c>
      <c r="M793" s="37">
        <v>45022</v>
      </c>
      <c r="P793" s="10" t="s">
        <v>670</v>
      </c>
      <c r="Q793" s="42">
        <v>45012</v>
      </c>
      <c r="R793" s="9">
        <f t="shared" si="81"/>
        <v>201591.87</v>
      </c>
      <c r="S793" s="5">
        <v>1213</v>
      </c>
      <c r="T793" s="43">
        <v>45014</v>
      </c>
    </row>
    <row r="794" spans="1:20" x14ac:dyDescent="0.25">
      <c r="A794" s="7">
        <f t="shared" si="80"/>
        <v>780</v>
      </c>
      <c r="B794" s="35">
        <f t="shared" si="84"/>
        <v>780</v>
      </c>
      <c r="C794" s="41">
        <v>44992</v>
      </c>
      <c r="D794" s="54">
        <v>7000416</v>
      </c>
      <c r="E794" s="6">
        <v>44987</v>
      </c>
      <c r="F794" s="5" t="s">
        <v>214</v>
      </c>
      <c r="G794" s="34">
        <v>2114.63</v>
      </c>
      <c r="I794" s="7" t="s">
        <v>215</v>
      </c>
      <c r="J794" s="5" t="s">
        <v>216</v>
      </c>
      <c r="K794" s="5" t="s">
        <v>28</v>
      </c>
      <c r="L794" s="8">
        <v>45009</v>
      </c>
      <c r="M794" s="37">
        <v>45022</v>
      </c>
      <c r="Q794" s="42">
        <v>45002</v>
      </c>
      <c r="R794" s="9">
        <f t="shared" si="81"/>
        <v>2114.63</v>
      </c>
      <c r="S794" s="5">
        <v>1083</v>
      </c>
      <c r="T794" s="43">
        <v>45006</v>
      </c>
    </row>
    <row r="795" spans="1:20" x14ac:dyDescent="0.25">
      <c r="A795" s="7">
        <f t="shared" si="80"/>
        <v>781</v>
      </c>
      <c r="B795" s="35">
        <f t="shared" si="84"/>
        <v>781</v>
      </c>
      <c r="C795" s="41">
        <v>44992</v>
      </c>
      <c r="D795" s="54">
        <v>274567</v>
      </c>
      <c r="E795" s="6">
        <v>44988</v>
      </c>
      <c r="F795" s="5" t="s">
        <v>200</v>
      </c>
      <c r="G795" s="34">
        <v>4039.84</v>
      </c>
      <c r="I795" s="7" t="s">
        <v>635</v>
      </c>
      <c r="J795" s="5" t="s">
        <v>636</v>
      </c>
      <c r="K795" s="5" t="s">
        <v>34</v>
      </c>
      <c r="L795" s="8">
        <v>45018</v>
      </c>
      <c r="M795" s="37">
        <v>45022</v>
      </c>
      <c r="Q795" s="42">
        <v>45008</v>
      </c>
      <c r="R795" s="9">
        <f t="shared" si="81"/>
        <v>4039.84</v>
      </c>
      <c r="S795" s="5">
        <v>1219</v>
      </c>
      <c r="T795" s="43">
        <v>45014</v>
      </c>
    </row>
    <row r="796" spans="1:20" x14ac:dyDescent="0.25">
      <c r="A796" s="7">
        <f t="shared" si="80"/>
        <v>782</v>
      </c>
      <c r="B796" s="35">
        <f t="shared" si="84"/>
        <v>782</v>
      </c>
      <c r="C796" s="41">
        <v>44992</v>
      </c>
      <c r="D796" s="54">
        <v>4202328995</v>
      </c>
      <c r="E796" s="6">
        <v>44980</v>
      </c>
      <c r="F796" s="5" t="s">
        <v>26</v>
      </c>
      <c r="G796" s="34">
        <v>8239395.7800000003</v>
      </c>
      <c r="J796" s="5" t="s">
        <v>618</v>
      </c>
      <c r="K796" s="5" t="s">
        <v>28</v>
      </c>
      <c r="L796" s="8">
        <v>44985</v>
      </c>
      <c r="M796" s="37">
        <v>45022</v>
      </c>
      <c r="Q796" s="10" t="s">
        <v>51</v>
      </c>
      <c r="R796" s="9">
        <f t="shared" si="81"/>
        <v>8239395.7800000003</v>
      </c>
      <c r="S796" s="10" t="s">
        <v>51</v>
      </c>
    </row>
    <row r="797" spans="1:20" x14ac:dyDescent="0.25">
      <c r="A797" s="7">
        <f t="shared" si="80"/>
        <v>783</v>
      </c>
      <c r="B797" s="35">
        <f t="shared" si="84"/>
        <v>783</v>
      </c>
      <c r="C797" s="41">
        <v>44992</v>
      </c>
      <c r="D797" s="54">
        <v>5331</v>
      </c>
      <c r="E797" s="6">
        <v>44984</v>
      </c>
      <c r="F797" s="5" t="s">
        <v>23</v>
      </c>
      <c r="G797" s="34">
        <v>454.4</v>
      </c>
      <c r="J797" s="5" t="s">
        <v>637</v>
      </c>
      <c r="K797" s="5" t="s">
        <v>25</v>
      </c>
      <c r="L797" s="8">
        <v>45012</v>
      </c>
      <c r="Q797" s="42">
        <v>45002</v>
      </c>
      <c r="R797" s="9">
        <f t="shared" si="81"/>
        <v>454.4</v>
      </c>
      <c r="S797" s="5">
        <v>754</v>
      </c>
      <c r="T797" s="43">
        <v>44981</v>
      </c>
    </row>
    <row r="798" spans="1:20" x14ac:dyDescent="0.25">
      <c r="A798" s="7">
        <f t="shared" si="80"/>
        <v>784</v>
      </c>
      <c r="B798" s="35">
        <f t="shared" si="84"/>
        <v>784</v>
      </c>
      <c r="C798" s="41">
        <v>44992</v>
      </c>
      <c r="D798" s="54">
        <v>25760</v>
      </c>
      <c r="E798" s="6">
        <v>44984</v>
      </c>
      <c r="F798" s="5" t="s">
        <v>638</v>
      </c>
      <c r="G798" s="34">
        <v>535.08000000000004</v>
      </c>
      <c r="J798" s="5" t="s">
        <v>637</v>
      </c>
      <c r="K798" s="5" t="s">
        <v>25</v>
      </c>
      <c r="L798" s="8">
        <v>44999</v>
      </c>
      <c r="Q798" s="42">
        <v>45002</v>
      </c>
      <c r="R798" s="9">
        <f t="shared" si="81"/>
        <v>535.08000000000004</v>
      </c>
      <c r="S798" s="5">
        <v>1064</v>
      </c>
      <c r="T798" s="43">
        <v>45002</v>
      </c>
    </row>
    <row r="799" spans="1:20" x14ac:dyDescent="0.25">
      <c r="A799" s="7">
        <f t="shared" si="80"/>
        <v>785</v>
      </c>
      <c r="B799" s="35">
        <f t="shared" si="84"/>
        <v>785</v>
      </c>
      <c r="C799" s="41">
        <v>44992</v>
      </c>
      <c r="D799" s="54">
        <v>8351009861</v>
      </c>
      <c r="E799" s="6">
        <v>44985</v>
      </c>
      <c r="F799" s="5" t="s">
        <v>99</v>
      </c>
      <c r="G799" s="34">
        <v>4307.8500000000004</v>
      </c>
      <c r="I799" s="7" t="s">
        <v>639</v>
      </c>
      <c r="J799" s="5" t="s">
        <v>640</v>
      </c>
      <c r="K799" s="5" t="s">
        <v>62</v>
      </c>
      <c r="L799" s="8">
        <v>45015</v>
      </c>
      <c r="M799" s="37">
        <v>45037</v>
      </c>
      <c r="Q799" s="42">
        <v>45022</v>
      </c>
      <c r="R799" s="9">
        <f t="shared" si="81"/>
        <v>4307.8500000000004</v>
      </c>
      <c r="S799" s="5">
        <v>1302</v>
      </c>
      <c r="T799" s="43">
        <v>45023</v>
      </c>
    </row>
    <row r="800" spans="1:20" x14ac:dyDescent="0.25">
      <c r="A800" s="7">
        <f t="shared" si="80"/>
        <v>786</v>
      </c>
      <c r="B800" s="35">
        <f t="shared" ref="B800:B806" si="85">A800</f>
        <v>786</v>
      </c>
      <c r="C800" s="41">
        <v>44992</v>
      </c>
      <c r="D800" s="54">
        <v>151</v>
      </c>
      <c r="E800" s="6">
        <v>44988</v>
      </c>
      <c r="F800" s="5" t="s">
        <v>612</v>
      </c>
      <c r="G800" s="34">
        <v>1823747.28</v>
      </c>
      <c r="J800" s="5" t="s">
        <v>613</v>
      </c>
      <c r="K800" s="5" t="s">
        <v>144</v>
      </c>
      <c r="L800" s="8">
        <v>45018</v>
      </c>
      <c r="Q800" s="10" t="s">
        <v>51</v>
      </c>
      <c r="R800" s="9">
        <f t="shared" si="81"/>
        <v>1823747.28</v>
      </c>
      <c r="S800" s="10" t="s">
        <v>51</v>
      </c>
    </row>
    <row r="801" spans="1:20" x14ac:dyDescent="0.25">
      <c r="A801" s="7">
        <f t="shared" si="80"/>
        <v>787</v>
      </c>
      <c r="B801" s="35">
        <f t="shared" si="85"/>
        <v>787</v>
      </c>
      <c r="C801" s="41">
        <v>44992</v>
      </c>
      <c r="D801" s="54">
        <v>230027334</v>
      </c>
      <c r="E801" s="6">
        <v>44992</v>
      </c>
      <c r="F801" s="5" t="s">
        <v>119</v>
      </c>
      <c r="G801" s="34">
        <v>610088.38</v>
      </c>
      <c r="J801" s="5" t="s">
        <v>122</v>
      </c>
      <c r="K801" s="5" t="s">
        <v>28</v>
      </c>
      <c r="L801" s="8">
        <v>45022</v>
      </c>
      <c r="Q801" s="42">
        <v>45002</v>
      </c>
      <c r="R801" s="9">
        <f t="shared" si="81"/>
        <v>610088.38</v>
      </c>
      <c r="S801" s="5">
        <v>1261</v>
      </c>
      <c r="T801" s="43">
        <v>45019</v>
      </c>
    </row>
    <row r="802" spans="1:20" x14ac:dyDescent="0.25">
      <c r="A802" s="7">
        <f t="shared" si="80"/>
        <v>788</v>
      </c>
      <c r="B802" s="35">
        <f t="shared" si="85"/>
        <v>788</v>
      </c>
      <c r="C802" s="41">
        <v>44994</v>
      </c>
      <c r="D802" s="54">
        <v>600815</v>
      </c>
      <c r="E802" s="6">
        <v>44985</v>
      </c>
      <c r="F802" s="5" t="s">
        <v>641</v>
      </c>
      <c r="G802" s="34">
        <v>1375</v>
      </c>
      <c r="J802" s="5" t="s">
        <v>33</v>
      </c>
      <c r="K802" s="5" t="s">
        <v>34</v>
      </c>
      <c r="L802" s="8">
        <v>45013</v>
      </c>
      <c r="Q802" s="42">
        <v>45007</v>
      </c>
      <c r="R802" s="9">
        <f t="shared" si="81"/>
        <v>1375</v>
      </c>
      <c r="S802" s="5">
        <v>1131</v>
      </c>
      <c r="T802" s="43">
        <v>45009</v>
      </c>
    </row>
    <row r="803" spans="1:20" x14ac:dyDescent="0.25">
      <c r="A803" s="7">
        <f t="shared" si="80"/>
        <v>789</v>
      </c>
      <c r="B803" s="35">
        <f t="shared" si="85"/>
        <v>789</v>
      </c>
      <c r="C803" s="41">
        <v>44994</v>
      </c>
      <c r="D803" s="54">
        <v>70108625</v>
      </c>
      <c r="E803" s="6">
        <v>44986</v>
      </c>
      <c r="F803" s="5" t="s">
        <v>189</v>
      </c>
      <c r="G803" s="34">
        <v>85987.71</v>
      </c>
      <c r="J803" s="5" t="s">
        <v>190</v>
      </c>
      <c r="K803" s="5" t="s">
        <v>28</v>
      </c>
      <c r="L803" s="8">
        <v>45001</v>
      </c>
      <c r="Q803" s="42">
        <v>45000</v>
      </c>
      <c r="R803" s="9">
        <f t="shared" si="81"/>
        <v>85987.71</v>
      </c>
      <c r="S803" s="5">
        <v>1065</v>
      </c>
      <c r="T803" s="43">
        <v>45002</v>
      </c>
    </row>
    <row r="804" spans="1:20" x14ac:dyDescent="0.25">
      <c r="A804" s="7">
        <f t="shared" si="80"/>
        <v>790</v>
      </c>
      <c r="B804" s="35">
        <f t="shared" si="85"/>
        <v>790</v>
      </c>
      <c r="C804" s="41">
        <v>44994</v>
      </c>
      <c r="D804" s="54">
        <v>230268633</v>
      </c>
      <c r="E804" s="6">
        <v>44991</v>
      </c>
      <c r="F804" s="5" t="s">
        <v>121</v>
      </c>
      <c r="G804" s="34">
        <v>20820.150000000001</v>
      </c>
      <c r="J804" s="5" t="s">
        <v>425</v>
      </c>
      <c r="K804" s="5" t="s">
        <v>28</v>
      </c>
      <c r="L804" s="8">
        <v>45006</v>
      </c>
      <c r="M804" s="37">
        <v>45023</v>
      </c>
      <c r="Q804" s="42">
        <v>45002</v>
      </c>
      <c r="R804" s="9">
        <f t="shared" si="81"/>
        <v>20820.150000000001</v>
      </c>
      <c r="S804" s="5">
        <v>1084</v>
      </c>
      <c r="T804" s="43">
        <v>45006</v>
      </c>
    </row>
    <row r="805" spans="1:20" x14ac:dyDescent="0.25">
      <c r="A805" s="7">
        <f t="shared" si="80"/>
        <v>791</v>
      </c>
      <c r="B805" s="35">
        <f t="shared" si="85"/>
        <v>791</v>
      </c>
      <c r="C805" s="41">
        <v>44994</v>
      </c>
      <c r="D805" s="54">
        <v>1157000288</v>
      </c>
      <c r="E805" s="6">
        <v>44986</v>
      </c>
      <c r="F805" s="5" t="s">
        <v>192</v>
      </c>
      <c r="G805" s="34">
        <v>509367.6</v>
      </c>
      <c r="I805" s="7" t="s">
        <v>193</v>
      </c>
      <c r="J805" s="5" t="s">
        <v>194</v>
      </c>
      <c r="K805" s="5" t="s">
        <v>168</v>
      </c>
      <c r="L805" s="8">
        <v>45016</v>
      </c>
      <c r="M805" s="37">
        <v>45022</v>
      </c>
      <c r="Q805" s="42">
        <v>45008</v>
      </c>
      <c r="R805" s="9">
        <f t="shared" si="81"/>
        <v>509367.6</v>
      </c>
      <c r="S805" s="5">
        <v>1179</v>
      </c>
      <c r="T805" s="43">
        <v>45013</v>
      </c>
    </row>
    <row r="806" spans="1:20" x14ac:dyDescent="0.25">
      <c r="A806" s="7">
        <f t="shared" ref="A806:A870" si="86">A805+1</f>
        <v>792</v>
      </c>
      <c r="B806" s="35">
        <f t="shared" si="85"/>
        <v>792</v>
      </c>
      <c r="C806" s="41">
        <v>44994</v>
      </c>
      <c r="D806" s="54">
        <v>4889</v>
      </c>
      <c r="E806" s="6">
        <v>44992</v>
      </c>
      <c r="F806" s="5" t="s">
        <v>642</v>
      </c>
      <c r="G806" s="34">
        <v>28222.23</v>
      </c>
      <c r="J806" s="5" t="s">
        <v>643</v>
      </c>
      <c r="K806" s="5" t="s">
        <v>71</v>
      </c>
      <c r="L806" s="8">
        <v>45022</v>
      </c>
      <c r="Q806" s="42">
        <v>45001</v>
      </c>
      <c r="R806" s="9">
        <f t="shared" si="81"/>
        <v>28222.23</v>
      </c>
      <c r="S806" s="5">
        <v>1253</v>
      </c>
      <c r="T806" s="43">
        <v>45019</v>
      </c>
    </row>
    <row r="807" spans="1:20" x14ac:dyDescent="0.25">
      <c r="A807" s="7">
        <f t="shared" si="80"/>
        <v>793</v>
      </c>
      <c r="B807" s="35">
        <f t="shared" ref="B807:B808" si="87">A807</f>
        <v>793</v>
      </c>
      <c r="C807" s="41">
        <v>44994</v>
      </c>
      <c r="D807" s="54">
        <v>230302329324</v>
      </c>
      <c r="E807" s="6">
        <v>44986</v>
      </c>
      <c r="F807" s="5" t="s">
        <v>78</v>
      </c>
      <c r="G807" s="34">
        <v>848.29</v>
      </c>
      <c r="J807" s="5" t="s">
        <v>67</v>
      </c>
      <c r="K807" s="5" t="s">
        <v>28</v>
      </c>
      <c r="L807" s="8">
        <v>45008</v>
      </c>
      <c r="Q807" s="42">
        <v>45001</v>
      </c>
      <c r="R807" s="9">
        <f t="shared" si="81"/>
        <v>848.29</v>
      </c>
      <c r="S807" s="5">
        <v>1085</v>
      </c>
      <c r="T807" s="43">
        <v>45006</v>
      </c>
    </row>
    <row r="808" spans="1:20" x14ac:dyDescent="0.25">
      <c r="A808" s="7">
        <f t="shared" si="86"/>
        <v>794</v>
      </c>
      <c r="B808" s="35">
        <f t="shared" si="87"/>
        <v>794</v>
      </c>
      <c r="C808" s="41">
        <v>44998</v>
      </c>
      <c r="D808" s="54">
        <v>8</v>
      </c>
      <c r="E808" s="6">
        <v>44995</v>
      </c>
      <c r="F808" s="5" t="s">
        <v>473</v>
      </c>
      <c r="G808" s="34">
        <v>1850</v>
      </c>
      <c r="J808" s="5" t="s">
        <v>648</v>
      </c>
      <c r="K808" s="5" t="s">
        <v>290</v>
      </c>
      <c r="L808" s="8">
        <v>44998</v>
      </c>
      <c r="P808" s="5" t="s">
        <v>649</v>
      </c>
      <c r="Q808" s="42">
        <v>44998</v>
      </c>
      <c r="R808" s="9">
        <f t="shared" si="81"/>
        <v>1850</v>
      </c>
      <c r="S808" s="5">
        <v>982</v>
      </c>
      <c r="T808" s="43">
        <v>44998</v>
      </c>
    </row>
    <row r="809" spans="1:20" x14ac:dyDescent="0.25">
      <c r="A809" s="7">
        <f t="shared" si="80"/>
        <v>795</v>
      </c>
      <c r="B809" s="35">
        <f t="shared" ref="B809:B825" si="88">A809</f>
        <v>795</v>
      </c>
      <c r="C809" s="41">
        <v>44998</v>
      </c>
      <c r="D809" s="54">
        <v>32</v>
      </c>
      <c r="E809" s="6">
        <v>44995</v>
      </c>
      <c r="F809" s="5" t="s">
        <v>650</v>
      </c>
      <c r="G809" s="34">
        <v>178.5</v>
      </c>
      <c r="J809" s="5" t="s">
        <v>651</v>
      </c>
      <c r="K809" s="5" t="s">
        <v>111</v>
      </c>
      <c r="L809" s="8">
        <v>45026</v>
      </c>
      <c r="Q809" s="42">
        <v>45007</v>
      </c>
      <c r="R809" s="9">
        <f t="shared" si="81"/>
        <v>178.5</v>
      </c>
      <c r="S809" s="5">
        <v>1100</v>
      </c>
      <c r="T809" s="43">
        <v>45007</v>
      </c>
    </row>
    <row r="810" spans="1:20" x14ac:dyDescent="0.25">
      <c r="A810" s="7">
        <f t="shared" si="86"/>
        <v>796</v>
      </c>
      <c r="B810" s="35">
        <f t="shared" si="88"/>
        <v>796</v>
      </c>
      <c r="C810" s="41">
        <v>44998</v>
      </c>
      <c r="D810" s="54">
        <v>9970080</v>
      </c>
      <c r="E810" s="6">
        <v>44988</v>
      </c>
      <c r="F810" s="5" t="s">
        <v>301</v>
      </c>
      <c r="G810" s="34">
        <v>20037</v>
      </c>
      <c r="J810" s="5" t="s">
        <v>472</v>
      </c>
      <c r="K810" s="5" t="s">
        <v>290</v>
      </c>
      <c r="L810" s="8">
        <v>45019</v>
      </c>
      <c r="Q810" s="42">
        <v>45007</v>
      </c>
      <c r="R810" s="9">
        <f t="shared" si="81"/>
        <v>20037</v>
      </c>
      <c r="S810" s="5">
        <v>1223</v>
      </c>
      <c r="T810" s="43">
        <v>45014</v>
      </c>
    </row>
    <row r="811" spans="1:20" x14ac:dyDescent="0.25">
      <c r="A811" s="7">
        <f t="shared" si="86"/>
        <v>797</v>
      </c>
      <c r="B811" s="35">
        <f t="shared" si="88"/>
        <v>797</v>
      </c>
      <c r="C811" s="41">
        <v>44998</v>
      </c>
      <c r="D811" s="54">
        <v>9970068</v>
      </c>
      <c r="E811" s="6">
        <v>44985</v>
      </c>
      <c r="F811" s="5" t="s">
        <v>301</v>
      </c>
      <c r="G811" s="34">
        <v>4380</v>
      </c>
      <c r="J811" s="5" t="s">
        <v>652</v>
      </c>
      <c r="K811" s="5" t="s">
        <v>290</v>
      </c>
      <c r="L811" s="8">
        <v>45019</v>
      </c>
      <c r="Q811" s="42">
        <v>44999</v>
      </c>
      <c r="R811" s="9">
        <f t="shared" si="81"/>
        <v>4380</v>
      </c>
      <c r="S811" s="5">
        <v>1036</v>
      </c>
      <c r="T811" s="43">
        <v>45000</v>
      </c>
    </row>
    <row r="812" spans="1:20" x14ac:dyDescent="0.25">
      <c r="A812" s="7">
        <f t="shared" si="86"/>
        <v>798</v>
      </c>
      <c r="B812" s="35">
        <f t="shared" si="88"/>
        <v>798</v>
      </c>
      <c r="C812" s="41">
        <v>44998</v>
      </c>
      <c r="D812" s="54">
        <v>8600835790</v>
      </c>
      <c r="E812" s="6">
        <v>44994</v>
      </c>
      <c r="F812" s="5" t="s">
        <v>281</v>
      </c>
      <c r="G812" s="34">
        <v>867.84</v>
      </c>
      <c r="J812" s="5" t="s">
        <v>33</v>
      </c>
      <c r="K812" s="5" t="s">
        <v>34</v>
      </c>
      <c r="L812" s="8">
        <v>45024</v>
      </c>
      <c r="Q812" s="42">
        <v>45005</v>
      </c>
      <c r="R812" s="9">
        <f t="shared" si="81"/>
        <v>867.84</v>
      </c>
      <c r="S812" s="5">
        <v>1233</v>
      </c>
      <c r="T812" s="43">
        <v>45016</v>
      </c>
    </row>
    <row r="813" spans="1:20" x14ac:dyDescent="0.25">
      <c r="A813" s="7">
        <f t="shared" si="86"/>
        <v>799</v>
      </c>
      <c r="B813" s="35">
        <f t="shared" si="88"/>
        <v>799</v>
      </c>
      <c r="C813" s="41">
        <v>44998</v>
      </c>
      <c r="D813" s="54">
        <v>230397</v>
      </c>
      <c r="E813" s="6">
        <v>44994</v>
      </c>
      <c r="F813" s="5" t="s">
        <v>517</v>
      </c>
      <c r="G813" s="34">
        <v>606.9</v>
      </c>
      <c r="J813" s="5" t="s">
        <v>33</v>
      </c>
      <c r="K813" s="5" t="s">
        <v>34</v>
      </c>
      <c r="L813" s="8">
        <v>45054</v>
      </c>
      <c r="Q813" s="42">
        <v>45005</v>
      </c>
      <c r="R813" s="9">
        <f t="shared" si="81"/>
        <v>606.9</v>
      </c>
      <c r="S813" s="5">
        <v>1254</v>
      </c>
      <c r="T813" s="43">
        <v>45019</v>
      </c>
    </row>
    <row r="814" spans="1:20" x14ac:dyDescent="0.25">
      <c r="A814" s="7">
        <f t="shared" si="86"/>
        <v>800</v>
      </c>
      <c r="B814" s="35">
        <f t="shared" si="88"/>
        <v>800</v>
      </c>
      <c r="C814" s="41">
        <v>44998</v>
      </c>
      <c r="D814" s="54">
        <v>230268633</v>
      </c>
      <c r="E814" s="6">
        <v>44991</v>
      </c>
      <c r="F814" s="5" t="s">
        <v>121</v>
      </c>
      <c r="G814" s="34">
        <v>20820.150000000001</v>
      </c>
      <c r="J814" s="5" t="s">
        <v>425</v>
      </c>
      <c r="K814" s="5" t="s">
        <v>28</v>
      </c>
      <c r="L814" s="8">
        <v>45006</v>
      </c>
      <c r="Q814" s="10" t="s">
        <v>51</v>
      </c>
      <c r="R814" s="9">
        <f t="shared" si="81"/>
        <v>20820.150000000001</v>
      </c>
      <c r="S814" s="10" t="s">
        <v>51</v>
      </c>
    </row>
    <row r="815" spans="1:20" x14ac:dyDescent="0.25">
      <c r="A815" s="7">
        <f t="shared" si="86"/>
        <v>801</v>
      </c>
      <c r="B815" s="35">
        <f t="shared" si="88"/>
        <v>801</v>
      </c>
      <c r="C815" s="41">
        <v>44998</v>
      </c>
      <c r="D815" s="54">
        <v>3448</v>
      </c>
      <c r="E815" s="6">
        <v>44995</v>
      </c>
      <c r="F815" s="5" t="s">
        <v>35</v>
      </c>
      <c r="G815" s="34">
        <v>1301878.83</v>
      </c>
      <c r="I815" s="7" t="s">
        <v>224</v>
      </c>
      <c r="J815" s="5" t="s">
        <v>46</v>
      </c>
      <c r="K815" s="5" t="s">
        <v>34</v>
      </c>
      <c r="L815" s="8">
        <v>45026</v>
      </c>
      <c r="M815" s="37">
        <v>45032</v>
      </c>
      <c r="Q815" s="42">
        <v>45009</v>
      </c>
      <c r="R815" s="9">
        <f t="shared" si="81"/>
        <v>1301878.83</v>
      </c>
      <c r="S815" s="5">
        <v>1281</v>
      </c>
      <c r="T815" s="43">
        <v>45021</v>
      </c>
    </row>
    <row r="816" spans="1:20" x14ac:dyDescent="0.25">
      <c r="A816" s="7">
        <f t="shared" si="86"/>
        <v>802</v>
      </c>
      <c r="B816" s="35">
        <f t="shared" si="88"/>
        <v>802</v>
      </c>
      <c r="C816" s="41">
        <v>44998</v>
      </c>
      <c r="D816" s="54">
        <v>2869900</v>
      </c>
      <c r="E816" s="6">
        <v>44993</v>
      </c>
      <c r="F816" s="5" t="s">
        <v>307</v>
      </c>
      <c r="G816" s="34">
        <v>119.9</v>
      </c>
      <c r="J816" s="5" t="s">
        <v>33</v>
      </c>
      <c r="K816" s="5" t="s">
        <v>34</v>
      </c>
      <c r="L816" s="8">
        <v>45024</v>
      </c>
      <c r="Q816" s="42">
        <v>45007</v>
      </c>
      <c r="R816" s="9">
        <f t="shared" si="81"/>
        <v>119.9</v>
      </c>
      <c r="S816" s="5">
        <v>1249</v>
      </c>
      <c r="T816" s="43">
        <v>45019</v>
      </c>
    </row>
    <row r="817" spans="1:20" x14ac:dyDescent="0.25">
      <c r="A817" s="7">
        <f t="shared" si="86"/>
        <v>803</v>
      </c>
      <c r="B817" s="35">
        <f t="shared" si="88"/>
        <v>803</v>
      </c>
      <c r="C817" s="41">
        <v>44998</v>
      </c>
      <c r="D817" s="54">
        <v>802077</v>
      </c>
      <c r="E817" s="6">
        <v>44991</v>
      </c>
      <c r="F817" s="5" t="s">
        <v>575</v>
      </c>
      <c r="G817" s="34">
        <v>7635.8</v>
      </c>
      <c r="J817" s="5" t="s">
        <v>33</v>
      </c>
      <c r="K817" s="5" t="s">
        <v>34</v>
      </c>
      <c r="L817" s="8">
        <v>45022</v>
      </c>
      <c r="Q817" s="42">
        <v>45007</v>
      </c>
      <c r="R817" s="9">
        <f t="shared" si="81"/>
        <v>7635.8</v>
      </c>
      <c r="S817" s="5">
        <v>1237</v>
      </c>
      <c r="T817" s="43">
        <v>45016</v>
      </c>
    </row>
    <row r="818" spans="1:20" x14ac:dyDescent="0.25">
      <c r="A818" s="7">
        <f t="shared" si="86"/>
        <v>804</v>
      </c>
      <c r="B818" s="35">
        <f t="shared" si="88"/>
        <v>804</v>
      </c>
      <c r="C818" s="41">
        <v>44998</v>
      </c>
      <c r="D818" s="54">
        <v>802074</v>
      </c>
      <c r="E818" s="6">
        <v>44991</v>
      </c>
      <c r="F818" s="5" t="s">
        <v>575</v>
      </c>
      <c r="G818" s="34">
        <v>3700.5</v>
      </c>
      <c r="J818" s="5" t="s">
        <v>33</v>
      </c>
      <c r="K818" s="5" t="s">
        <v>34</v>
      </c>
      <c r="L818" s="8">
        <v>45024</v>
      </c>
      <c r="Q818" s="42">
        <v>45007</v>
      </c>
      <c r="R818" s="9">
        <f t="shared" si="81"/>
        <v>3700.5</v>
      </c>
      <c r="S818" s="5">
        <v>1237</v>
      </c>
      <c r="T818" s="43">
        <v>45016</v>
      </c>
    </row>
    <row r="819" spans="1:20" x14ac:dyDescent="0.25">
      <c r="A819" s="7">
        <f t="shared" si="86"/>
        <v>805</v>
      </c>
      <c r="B819" s="35">
        <f t="shared" si="88"/>
        <v>805</v>
      </c>
      <c r="C819" s="41">
        <v>44998</v>
      </c>
      <c r="D819" s="54">
        <v>27324</v>
      </c>
      <c r="E819" s="6">
        <v>44980</v>
      </c>
      <c r="F819" s="5" t="s">
        <v>591</v>
      </c>
      <c r="G819" s="34">
        <v>6440</v>
      </c>
      <c r="J819" s="5" t="s">
        <v>451</v>
      </c>
      <c r="K819" s="5" t="s">
        <v>105</v>
      </c>
      <c r="L819" s="8">
        <v>44991</v>
      </c>
      <c r="Q819" s="42">
        <v>45007</v>
      </c>
      <c r="R819" s="9">
        <f t="shared" si="81"/>
        <v>6440</v>
      </c>
      <c r="S819" s="5">
        <v>1099</v>
      </c>
      <c r="T819" s="43">
        <v>45007</v>
      </c>
    </row>
    <row r="820" spans="1:20" x14ac:dyDescent="0.25">
      <c r="A820" s="7">
        <f t="shared" si="86"/>
        <v>806</v>
      </c>
      <c r="B820" s="35">
        <f t="shared" si="88"/>
        <v>806</v>
      </c>
      <c r="C820" s="41">
        <v>44998</v>
      </c>
      <c r="D820" s="54">
        <v>23</v>
      </c>
      <c r="E820" s="6">
        <v>44994</v>
      </c>
      <c r="F820" s="5" t="s">
        <v>45</v>
      </c>
      <c r="G820" s="34">
        <v>391143.77</v>
      </c>
      <c r="I820" s="7" t="s">
        <v>176</v>
      </c>
      <c r="J820" s="5" t="s">
        <v>653</v>
      </c>
      <c r="K820" s="5" t="s">
        <v>47</v>
      </c>
      <c r="L820" s="8">
        <v>45009</v>
      </c>
      <c r="Q820" s="42">
        <v>45009</v>
      </c>
      <c r="R820" s="9">
        <f t="shared" si="81"/>
        <v>391143.77</v>
      </c>
      <c r="S820" s="5">
        <v>1158</v>
      </c>
      <c r="T820" s="43">
        <v>45012</v>
      </c>
    </row>
    <row r="821" spans="1:20" x14ac:dyDescent="0.25">
      <c r="A821" s="7">
        <f t="shared" si="86"/>
        <v>807</v>
      </c>
      <c r="B821" s="35">
        <f t="shared" si="88"/>
        <v>807</v>
      </c>
      <c r="C821" s="41">
        <v>44999</v>
      </c>
      <c r="D821" s="54">
        <v>47449</v>
      </c>
      <c r="E821" s="6">
        <v>44987</v>
      </c>
      <c r="F821" s="5" t="s">
        <v>305</v>
      </c>
      <c r="G821" s="34">
        <v>1695.75</v>
      </c>
      <c r="J821" s="5" t="s">
        <v>33</v>
      </c>
      <c r="K821" s="5" t="s">
        <v>34</v>
      </c>
      <c r="L821" s="8">
        <v>45018</v>
      </c>
      <c r="Q821" s="42">
        <v>45007</v>
      </c>
      <c r="R821" s="9">
        <f t="shared" si="81"/>
        <v>1695.75</v>
      </c>
      <c r="S821" s="5">
        <v>1122</v>
      </c>
      <c r="T821" s="43">
        <v>45008</v>
      </c>
    </row>
    <row r="822" spans="1:20" x14ac:dyDescent="0.25">
      <c r="A822" s="7">
        <f t="shared" si="86"/>
        <v>808</v>
      </c>
      <c r="B822" s="35">
        <f t="shared" si="88"/>
        <v>808</v>
      </c>
      <c r="C822" s="41">
        <v>44999</v>
      </c>
      <c r="D822" s="54">
        <v>423066007281</v>
      </c>
      <c r="E822" s="6">
        <v>44992</v>
      </c>
      <c r="F822" s="5" t="s">
        <v>195</v>
      </c>
      <c r="G822" s="34">
        <v>2228.62</v>
      </c>
      <c r="J822" s="5" t="s">
        <v>33</v>
      </c>
      <c r="K822" s="5" t="s">
        <v>34</v>
      </c>
      <c r="L822" s="8">
        <v>45022</v>
      </c>
      <c r="M822" s="37">
        <v>45023</v>
      </c>
      <c r="Q822" s="42">
        <v>45007</v>
      </c>
      <c r="R822" s="9">
        <f t="shared" si="81"/>
        <v>2228.62</v>
      </c>
      <c r="S822" s="5">
        <v>1245</v>
      </c>
      <c r="T822" s="43">
        <v>45019</v>
      </c>
    </row>
    <row r="823" spans="1:20" x14ac:dyDescent="0.25">
      <c r="A823" s="7">
        <f t="shared" si="86"/>
        <v>809</v>
      </c>
      <c r="B823" s="35">
        <f t="shared" si="88"/>
        <v>809</v>
      </c>
      <c r="C823" s="41">
        <v>44999</v>
      </c>
      <c r="D823" s="54">
        <v>3</v>
      </c>
      <c r="E823" s="6">
        <v>44992</v>
      </c>
      <c r="F823" s="5" t="s">
        <v>654</v>
      </c>
      <c r="G823" s="34">
        <v>3539.06</v>
      </c>
      <c r="J823" s="5" t="s">
        <v>33</v>
      </c>
      <c r="K823" s="5" t="s">
        <v>34</v>
      </c>
      <c r="L823" s="8">
        <v>45023</v>
      </c>
      <c r="M823" s="37">
        <v>45023</v>
      </c>
      <c r="Q823" s="42">
        <v>45007</v>
      </c>
      <c r="R823" s="9">
        <f t="shared" si="81"/>
        <v>3539.06</v>
      </c>
      <c r="S823" s="5">
        <v>1250</v>
      </c>
      <c r="T823" s="43">
        <v>45019</v>
      </c>
    </row>
    <row r="824" spans="1:20" x14ac:dyDescent="0.25">
      <c r="A824" s="7">
        <f t="shared" si="86"/>
        <v>810</v>
      </c>
      <c r="B824" s="35">
        <f t="shared" si="88"/>
        <v>810</v>
      </c>
      <c r="C824" s="41">
        <v>44999</v>
      </c>
      <c r="D824" s="54">
        <v>384106</v>
      </c>
      <c r="E824" s="6">
        <v>44991</v>
      </c>
      <c r="F824" s="5" t="s">
        <v>267</v>
      </c>
      <c r="G824" s="34">
        <v>814.03</v>
      </c>
      <c r="J824" s="5" t="s">
        <v>269</v>
      </c>
      <c r="K824" s="5" t="s">
        <v>168</v>
      </c>
      <c r="L824" s="8">
        <v>45021</v>
      </c>
      <c r="M824" s="37">
        <v>45022</v>
      </c>
      <c r="Q824" s="42">
        <v>45015</v>
      </c>
      <c r="R824" s="9">
        <f t="shared" si="81"/>
        <v>814.03</v>
      </c>
      <c r="S824" s="5">
        <v>1244</v>
      </c>
      <c r="T824" s="43">
        <v>45019</v>
      </c>
    </row>
    <row r="825" spans="1:20" x14ac:dyDescent="0.25">
      <c r="A825" s="7">
        <f t="shared" si="86"/>
        <v>811</v>
      </c>
      <c r="B825" s="35">
        <f t="shared" si="88"/>
        <v>811</v>
      </c>
      <c r="C825" s="41">
        <v>44999</v>
      </c>
      <c r="D825" s="54">
        <v>63</v>
      </c>
      <c r="E825" s="6">
        <v>44988</v>
      </c>
      <c r="F825" s="5" t="s">
        <v>271</v>
      </c>
      <c r="G825" s="34">
        <v>78787.520000000004</v>
      </c>
      <c r="I825" s="7" t="s">
        <v>272</v>
      </c>
      <c r="J825" s="5" t="s">
        <v>31</v>
      </c>
      <c r="K825" s="5" t="s">
        <v>32</v>
      </c>
      <c r="L825" s="8">
        <v>45018</v>
      </c>
      <c r="M825" s="37">
        <v>45023</v>
      </c>
      <c r="Q825" s="42">
        <v>45008</v>
      </c>
      <c r="R825" s="9">
        <f t="shared" ref="R825:R889" si="89">G825</f>
        <v>78787.520000000004</v>
      </c>
      <c r="S825" s="5">
        <v>1222</v>
      </c>
      <c r="T825" s="43">
        <v>45014</v>
      </c>
    </row>
    <row r="826" spans="1:20" x14ac:dyDescent="0.25">
      <c r="A826" s="7">
        <f t="shared" si="86"/>
        <v>812</v>
      </c>
      <c r="B826" s="35">
        <f t="shared" ref="B826:B842" si="90">A826</f>
        <v>812</v>
      </c>
      <c r="C826" s="41">
        <v>44999</v>
      </c>
      <c r="D826" s="54">
        <v>5638</v>
      </c>
      <c r="E826" s="6">
        <v>44992</v>
      </c>
      <c r="F826" s="5" t="s">
        <v>65</v>
      </c>
      <c r="G826" s="34">
        <v>291476.51</v>
      </c>
      <c r="I826" s="7" t="s">
        <v>69</v>
      </c>
      <c r="J826" s="5" t="s">
        <v>179</v>
      </c>
      <c r="K826" s="5" t="s">
        <v>28</v>
      </c>
      <c r="L826" s="8">
        <v>45022</v>
      </c>
      <c r="M826" s="37">
        <v>45023</v>
      </c>
      <c r="Q826" s="42">
        <v>45008</v>
      </c>
      <c r="R826" s="9">
        <f t="shared" si="89"/>
        <v>291476.51</v>
      </c>
      <c r="S826" s="5">
        <v>1279</v>
      </c>
      <c r="T826" s="43">
        <v>45021</v>
      </c>
    </row>
    <row r="827" spans="1:20" x14ac:dyDescent="0.25">
      <c r="A827" s="7">
        <f t="shared" si="86"/>
        <v>813</v>
      </c>
      <c r="B827" s="35">
        <f t="shared" si="90"/>
        <v>813</v>
      </c>
      <c r="C827" s="41">
        <v>44999</v>
      </c>
      <c r="D827" s="54">
        <v>5637</v>
      </c>
      <c r="E827" s="6">
        <v>44992</v>
      </c>
      <c r="F827" s="5" t="s">
        <v>65</v>
      </c>
      <c r="G827" s="34">
        <v>20436.990000000002</v>
      </c>
      <c r="I827" s="7" t="s">
        <v>68</v>
      </c>
      <c r="J827" s="5" t="s">
        <v>67</v>
      </c>
      <c r="K827" s="5" t="s">
        <v>28</v>
      </c>
      <c r="L827" s="8">
        <v>45022</v>
      </c>
      <c r="M827" s="37">
        <v>45023</v>
      </c>
      <c r="Q827" s="42">
        <v>45002</v>
      </c>
      <c r="R827" s="9">
        <f t="shared" si="89"/>
        <v>20436.990000000002</v>
      </c>
      <c r="S827" s="5">
        <v>1257</v>
      </c>
      <c r="T827" s="43">
        <v>45019</v>
      </c>
    </row>
    <row r="828" spans="1:20" x14ac:dyDescent="0.25">
      <c r="A828" s="7">
        <f t="shared" si="86"/>
        <v>814</v>
      </c>
      <c r="B828" s="35">
        <f t="shared" si="90"/>
        <v>814</v>
      </c>
      <c r="C828" s="41">
        <v>44999</v>
      </c>
      <c r="D828" s="54">
        <v>14559534</v>
      </c>
      <c r="E828" s="6">
        <v>44990</v>
      </c>
      <c r="F828" s="5" t="s">
        <v>89</v>
      </c>
      <c r="G828" s="34">
        <v>-2888.09</v>
      </c>
      <c r="J828" s="5" t="s">
        <v>511</v>
      </c>
      <c r="K828" s="5" t="s">
        <v>28</v>
      </c>
      <c r="L828" s="8">
        <v>45021</v>
      </c>
      <c r="M828" s="37">
        <v>45023</v>
      </c>
      <c r="P828" s="10" t="s">
        <v>655</v>
      </c>
      <c r="Q828" s="42">
        <v>45001</v>
      </c>
      <c r="R828" s="9">
        <f t="shared" si="89"/>
        <v>-2888.09</v>
      </c>
      <c r="S828" s="5">
        <v>1063</v>
      </c>
      <c r="T828" s="43">
        <v>45002</v>
      </c>
    </row>
    <row r="829" spans="1:20" x14ac:dyDescent="0.25">
      <c r="A829" s="7">
        <f t="shared" si="86"/>
        <v>815</v>
      </c>
      <c r="B829" s="35">
        <f t="shared" si="90"/>
        <v>815</v>
      </c>
      <c r="C829" s="41">
        <v>44999</v>
      </c>
      <c r="D829" s="54">
        <v>14559533</v>
      </c>
      <c r="E829" s="6">
        <v>44990</v>
      </c>
      <c r="F829" s="5" t="s">
        <v>89</v>
      </c>
      <c r="G829" s="34">
        <v>4804.1000000000004</v>
      </c>
      <c r="J829" s="5" t="s">
        <v>67</v>
      </c>
      <c r="K829" s="5" t="s">
        <v>28</v>
      </c>
      <c r="L829" s="8">
        <v>45004</v>
      </c>
      <c r="M829" s="37">
        <v>45023</v>
      </c>
      <c r="Q829" s="42">
        <v>45001</v>
      </c>
      <c r="R829" s="9">
        <f t="shared" si="89"/>
        <v>4804.1000000000004</v>
      </c>
      <c r="S829" s="5">
        <v>1063</v>
      </c>
      <c r="T829" s="43">
        <v>45002</v>
      </c>
    </row>
    <row r="830" spans="1:20" x14ac:dyDescent="0.25">
      <c r="A830" s="7">
        <f t="shared" si="86"/>
        <v>816</v>
      </c>
      <c r="B830" s="35">
        <f t="shared" si="90"/>
        <v>816</v>
      </c>
      <c r="C830" s="41">
        <v>44999</v>
      </c>
      <c r="D830" s="54">
        <v>14559535</v>
      </c>
      <c r="E830" s="6">
        <v>44990</v>
      </c>
      <c r="F830" s="5" t="s">
        <v>89</v>
      </c>
      <c r="G830" s="34">
        <v>5027.7299999999996</v>
      </c>
      <c r="J830" s="5" t="s">
        <v>67</v>
      </c>
      <c r="K830" s="5" t="s">
        <v>28</v>
      </c>
      <c r="L830" s="8">
        <v>45004</v>
      </c>
      <c r="M830" s="37">
        <v>45023</v>
      </c>
      <c r="Q830" s="42">
        <v>45001</v>
      </c>
      <c r="R830" s="9">
        <f t="shared" si="89"/>
        <v>5027.7299999999996</v>
      </c>
      <c r="S830" s="5">
        <v>1063</v>
      </c>
      <c r="T830" s="43">
        <v>45002</v>
      </c>
    </row>
    <row r="831" spans="1:20" x14ac:dyDescent="0.25">
      <c r="A831" s="7">
        <f t="shared" si="86"/>
        <v>817</v>
      </c>
      <c r="B831" s="35">
        <f t="shared" si="90"/>
        <v>817</v>
      </c>
      <c r="C831" s="41">
        <v>44999</v>
      </c>
      <c r="D831" s="54">
        <v>14559532</v>
      </c>
      <c r="E831" s="6">
        <v>44990</v>
      </c>
      <c r="F831" s="5" t="s">
        <v>89</v>
      </c>
      <c r="G831" s="34">
        <v>-7983.97</v>
      </c>
      <c r="J831" s="5" t="s">
        <v>511</v>
      </c>
      <c r="K831" s="5" t="s">
        <v>28</v>
      </c>
      <c r="L831" s="8">
        <v>45021</v>
      </c>
      <c r="M831" s="37">
        <v>45023</v>
      </c>
      <c r="P831" s="10" t="s">
        <v>656</v>
      </c>
      <c r="Q831" s="42">
        <v>45001</v>
      </c>
      <c r="R831" s="9">
        <f t="shared" si="89"/>
        <v>-7983.97</v>
      </c>
      <c r="S831" s="5">
        <v>1063</v>
      </c>
      <c r="T831" s="43">
        <v>45002</v>
      </c>
    </row>
    <row r="832" spans="1:20" x14ac:dyDescent="0.25">
      <c r="A832" s="7">
        <f t="shared" si="86"/>
        <v>818</v>
      </c>
      <c r="B832" s="35">
        <f t="shared" si="90"/>
        <v>818</v>
      </c>
      <c r="C832" s="41">
        <v>44999</v>
      </c>
      <c r="D832" s="54">
        <v>230200971</v>
      </c>
      <c r="E832" s="6">
        <v>44991</v>
      </c>
      <c r="F832" s="5" t="s">
        <v>90</v>
      </c>
      <c r="G832" s="34">
        <v>3759.77</v>
      </c>
      <c r="I832" s="7" t="s">
        <v>178</v>
      </c>
      <c r="J832" s="5" t="s">
        <v>67</v>
      </c>
      <c r="K832" s="5" t="s">
        <v>28</v>
      </c>
      <c r="L832" s="8">
        <v>45021</v>
      </c>
      <c r="M832" s="37">
        <v>45024</v>
      </c>
      <c r="Q832" s="42">
        <v>45008</v>
      </c>
      <c r="R832" s="9">
        <f t="shared" si="89"/>
        <v>3759.77</v>
      </c>
      <c r="S832" s="5">
        <v>1214</v>
      </c>
      <c r="T832" s="43">
        <v>45014</v>
      </c>
    </row>
    <row r="833" spans="1:20" x14ac:dyDescent="0.25">
      <c r="A833" s="7">
        <f t="shared" si="86"/>
        <v>819</v>
      </c>
      <c r="B833" s="35">
        <f t="shared" si="90"/>
        <v>819</v>
      </c>
      <c r="C833" s="41">
        <v>44999</v>
      </c>
      <c r="D833" s="54">
        <v>230200972</v>
      </c>
      <c r="E833" s="6">
        <v>44991</v>
      </c>
      <c r="F833" s="5" t="s">
        <v>90</v>
      </c>
      <c r="G833" s="34">
        <v>8667.75</v>
      </c>
      <c r="I833" s="7" t="s">
        <v>180</v>
      </c>
      <c r="J833" s="5" t="s">
        <v>67</v>
      </c>
      <c r="K833" s="5" t="s">
        <v>28</v>
      </c>
      <c r="L833" s="8">
        <v>45021</v>
      </c>
      <c r="M833" s="37">
        <v>45024</v>
      </c>
      <c r="Q833" s="42">
        <v>45002</v>
      </c>
      <c r="R833" s="9">
        <f t="shared" si="89"/>
        <v>8667.75</v>
      </c>
      <c r="S833" s="5">
        <v>1214</v>
      </c>
      <c r="T833" s="43">
        <v>45014</v>
      </c>
    </row>
    <row r="834" spans="1:20" x14ac:dyDescent="0.25">
      <c r="A834" s="7">
        <f t="shared" si="86"/>
        <v>820</v>
      </c>
      <c r="B834" s="35">
        <f t="shared" si="90"/>
        <v>820</v>
      </c>
      <c r="C834" s="41">
        <v>44999</v>
      </c>
      <c r="D834" s="54">
        <v>230200973</v>
      </c>
      <c r="E834" s="6">
        <v>44991</v>
      </c>
      <c r="F834" s="5" t="s">
        <v>90</v>
      </c>
      <c r="G834" s="34">
        <v>5608.57</v>
      </c>
      <c r="I834" s="7" t="s">
        <v>180</v>
      </c>
      <c r="J834" s="5" t="s">
        <v>67</v>
      </c>
      <c r="K834" s="5" t="s">
        <v>28</v>
      </c>
      <c r="L834" s="8">
        <v>45021</v>
      </c>
      <c r="M834" s="37">
        <v>45024</v>
      </c>
      <c r="Q834" s="42">
        <v>45002</v>
      </c>
      <c r="R834" s="9">
        <f t="shared" si="89"/>
        <v>5608.57</v>
      </c>
      <c r="S834" s="5">
        <v>1214</v>
      </c>
      <c r="T834" s="43">
        <v>45014</v>
      </c>
    </row>
    <row r="835" spans="1:20" x14ac:dyDescent="0.25">
      <c r="A835" s="7">
        <f t="shared" si="86"/>
        <v>821</v>
      </c>
      <c r="B835" s="35">
        <f t="shared" si="90"/>
        <v>821</v>
      </c>
      <c r="C835" s="41">
        <v>44999</v>
      </c>
      <c r="D835" s="54">
        <v>230200975</v>
      </c>
      <c r="E835" s="6">
        <v>44991</v>
      </c>
      <c r="F835" s="5" t="s">
        <v>90</v>
      </c>
      <c r="G835" s="34">
        <v>5270.71</v>
      </c>
      <c r="I835" s="7" t="s">
        <v>181</v>
      </c>
      <c r="J835" s="5" t="s">
        <v>67</v>
      </c>
      <c r="K835" s="5" t="s">
        <v>28</v>
      </c>
      <c r="L835" s="8">
        <v>45021</v>
      </c>
      <c r="M835" s="37">
        <v>45024</v>
      </c>
      <c r="Q835" s="42">
        <v>45002</v>
      </c>
      <c r="R835" s="9">
        <f t="shared" si="89"/>
        <v>5270.71</v>
      </c>
      <c r="S835" s="5">
        <v>1214</v>
      </c>
      <c r="T835" s="43">
        <v>45014</v>
      </c>
    </row>
    <row r="836" spans="1:20" x14ac:dyDescent="0.25">
      <c r="A836" s="7">
        <f t="shared" si="86"/>
        <v>822</v>
      </c>
      <c r="B836" s="35">
        <f t="shared" si="90"/>
        <v>822</v>
      </c>
      <c r="C836" s="41">
        <v>44999</v>
      </c>
      <c r="D836" s="54">
        <v>230200974</v>
      </c>
      <c r="E836" s="6">
        <v>44991</v>
      </c>
      <c r="F836" s="5" t="s">
        <v>90</v>
      </c>
      <c r="G836" s="34">
        <v>117419.76</v>
      </c>
      <c r="I836" s="7" t="s">
        <v>182</v>
      </c>
      <c r="J836" s="5" t="s">
        <v>67</v>
      </c>
      <c r="K836" s="5" t="s">
        <v>28</v>
      </c>
      <c r="L836" s="8">
        <v>45021</v>
      </c>
      <c r="M836" s="37">
        <v>45024</v>
      </c>
      <c r="Q836" s="42">
        <v>45002</v>
      </c>
      <c r="R836" s="9">
        <f t="shared" si="89"/>
        <v>117419.76</v>
      </c>
      <c r="S836" s="5">
        <v>1255</v>
      </c>
      <c r="T836" s="43">
        <v>45019</v>
      </c>
    </row>
    <row r="837" spans="1:20" x14ac:dyDescent="0.25">
      <c r="A837" s="7">
        <f t="shared" si="86"/>
        <v>823</v>
      </c>
      <c r="B837" s="35">
        <f t="shared" si="90"/>
        <v>823</v>
      </c>
      <c r="C837" s="41">
        <v>44999</v>
      </c>
      <c r="D837" s="54">
        <v>230200970</v>
      </c>
      <c r="E837" s="6">
        <v>44991</v>
      </c>
      <c r="F837" s="5" t="s">
        <v>90</v>
      </c>
      <c r="G837" s="34">
        <v>47049.89</v>
      </c>
      <c r="I837" s="7" t="s">
        <v>177</v>
      </c>
      <c r="J837" s="5" t="s">
        <v>179</v>
      </c>
      <c r="K837" s="5" t="s">
        <v>28</v>
      </c>
      <c r="L837" s="8">
        <v>45021</v>
      </c>
      <c r="M837" s="37">
        <v>45024</v>
      </c>
      <c r="Q837" s="42">
        <v>45008</v>
      </c>
      <c r="R837" s="9">
        <f t="shared" si="89"/>
        <v>47049.89</v>
      </c>
      <c r="S837" s="5">
        <v>1255</v>
      </c>
      <c r="T837" s="43">
        <v>45019</v>
      </c>
    </row>
    <row r="838" spans="1:20" x14ac:dyDescent="0.25">
      <c r="A838" s="7">
        <f t="shared" si="86"/>
        <v>824</v>
      </c>
      <c r="B838" s="35">
        <f t="shared" si="90"/>
        <v>824</v>
      </c>
      <c r="C838" s="41">
        <v>44999</v>
      </c>
      <c r="D838" s="54">
        <v>230200969</v>
      </c>
      <c r="E838" s="6">
        <v>44991</v>
      </c>
      <c r="F838" s="5" t="s">
        <v>90</v>
      </c>
      <c r="G838" s="34">
        <v>119937.98</v>
      </c>
      <c r="I838" s="7" t="s">
        <v>177</v>
      </c>
      <c r="J838" s="5" t="s">
        <v>67</v>
      </c>
      <c r="K838" s="5" t="s">
        <v>28</v>
      </c>
      <c r="L838" s="8">
        <v>45021</v>
      </c>
      <c r="M838" s="37">
        <v>45024</v>
      </c>
      <c r="Q838" s="42">
        <v>45002</v>
      </c>
      <c r="R838" s="9">
        <f t="shared" si="89"/>
        <v>119937.98</v>
      </c>
      <c r="S838" s="5">
        <v>1255</v>
      </c>
      <c r="T838" s="43">
        <v>45019</v>
      </c>
    </row>
    <row r="839" spans="1:20" x14ac:dyDescent="0.25">
      <c r="A839" s="7">
        <f t="shared" si="86"/>
        <v>825</v>
      </c>
      <c r="B839" s="35">
        <f t="shared" si="90"/>
        <v>825</v>
      </c>
      <c r="C839" s="41">
        <v>44999</v>
      </c>
      <c r="D839" s="54">
        <v>23067007811</v>
      </c>
      <c r="E839" s="6">
        <v>44993</v>
      </c>
      <c r="F839" s="5" t="s">
        <v>195</v>
      </c>
      <c r="G839" s="34">
        <v>288.8</v>
      </c>
      <c r="J839" s="5" t="s">
        <v>33</v>
      </c>
      <c r="K839" s="5" t="s">
        <v>34</v>
      </c>
      <c r="L839" s="8">
        <v>45023</v>
      </c>
      <c r="M839" s="37">
        <v>45024</v>
      </c>
      <c r="Q839" s="42">
        <v>45008</v>
      </c>
      <c r="R839" s="9">
        <f t="shared" si="89"/>
        <v>288.8</v>
      </c>
      <c r="S839" s="5">
        <v>1245</v>
      </c>
      <c r="T839" s="43">
        <v>45019</v>
      </c>
    </row>
    <row r="840" spans="1:20" x14ac:dyDescent="0.25">
      <c r="A840" s="7">
        <f t="shared" si="86"/>
        <v>826</v>
      </c>
      <c r="B840" s="35">
        <f t="shared" si="90"/>
        <v>826</v>
      </c>
      <c r="C840" s="41">
        <v>44999</v>
      </c>
      <c r="D840" s="54">
        <v>23067005051</v>
      </c>
      <c r="E840" s="6">
        <v>44993</v>
      </c>
      <c r="F840" s="5" t="s">
        <v>195</v>
      </c>
      <c r="G840" s="34">
        <v>1025.3399999999999</v>
      </c>
      <c r="J840" s="5" t="s">
        <v>33</v>
      </c>
      <c r="K840" s="5" t="s">
        <v>34</v>
      </c>
      <c r="L840" s="8">
        <v>45023</v>
      </c>
      <c r="M840" s="37">
        <v>45024</v>
      </c>
      <c r="Q840" s="42">
        <v>45005</v>
      </c>
      <c r="R840" s="9">
        <f t="shared" si="89"/>
        <v>1025.3399999999999</v>
      </c>
      <c r="S840" s="5">
        <v>1245</v>
      </c>
      <c r="T840" s="43">
        <v>45019</v>
      </c>
    </row>
    <row r="841" spans="1:20" x14ac:dyDescent="0.25">
      <c r="A841" s="7">
        <f t="shared" si="86"/>
        <v>827</v>
      </c>
      <c r="B841" s="35">
        <f t="shared" si="90"/>
        <v>827</v>
      </c>
      <c r="C841" s="41">
        <v>44999</v>
      </c>
      <c r="D841" s="54">
        <v>23067004211</v>
      </c>
      <c r="E841" s="6">
        <v>44993</v>
      </c>
      <c r="F841" s="5" t="s">
        <v>195</v>
      </c>
      <c r="G841" s="34">
        <v>1011.73</v>
      </c>
      <c r="J841" s="5" t="s">
        <v>33</v>
      </c>
      <c r="K841" s="5" t="s">
        <v>34</v>
      </c>
      <c r="L841" s="8">
        <v>45023</v>
      </c>
      <c r="M841" s="37">
        <v>45024</v>
      </c>
      <c r="Q841" s="42">
        <v>45005</v>
      </c>
      <c r="R841" s="9">
        <f t="shared" si="89"/>
        <v>1011.73</v>
      </c>
      <c r="S841" s="5">
        <v>1245</v>
      </c>
      <c r="T841" s="43">
        <v>45019</v>
      </c>
    </row>
    <row r="842" spans="1:20" x14ac:dyDescent="0.25">
      <c r="A842" s="7">
        <f t="shared" si="86"/>
        <v>828</v>
      </c>
      <c r="B842" s="35">
        <f t="shared" si="90"/>
        <v>828</v>
      </c>
      <c r="C842" s="41">
        <v>44999</v>
      </c>
      <c r="D842" s="54">
        <v>220342</v>
      </c>
      <c r="E842" s="6">
        <v>44985</v>
      </c>
      <c r="F842" s="5" t="s">
        <v>145</v>
      </c>
      <c r="G842" s="34">
        <v>14280</v>
      </c>
      <c r="J842" s="5" t="s">
        <v>67</v>
      </c>
      <c r="K842" s="5" t="s">
        <v>28</v>
      </c>
      <c r="L842" s="8">
        <v>45016</v>
      </c>
      <c r="M842" s="37">
        <v>45024</v>
      </c>
      <c r="Q842" s="42">
        <v>45014</v>
      </c>
      <c r="R842" s="9">
        <f t="shared" si="89"/>
        <v>14280</v>
      </c>
      <c r="S842" s="5">
        <v>1224</v>
      </c>
      <c r="T842" s="43">
        <v>45014</v>
      </c>
    </row>
    <row r="843" spans="1:20" x14ac:dyDescent="0.25">
      <c r="A843" s="7">
        <f t="shared" si="86"/>
        <v>829</v>
      </c>
      <c r="B843" s="35">
        <f t="shared" ref="B843:B855" si="91">A843</f>
        <v>829</v>
      </c>
      <c r="C843" s="41">
        <v>44999</v>
      </c>
      <c r="D843" s="54">
        <v>18336</v>
      </c>
      <c r="E843" s="6">
        <v>44992</v>
      </c>
      <c r="F843" s="5" t="s">
        <v>162</v>
      </c>
      <c r="G843" s="34">
        <v>17918.96</v>
      </c>
      <c r="J843" s="5" t="s">
        <v>658</v>
      </c>
      <c r="K843" s="5" t="s">
        <v>28</v>
      </c>
      <c r="L843" s="8">
        <v>45022</v>
      </c>
      <c r="M843" s="37">
        <v>45024</v>
      </c>
      <c r="Q843" s="42">
        <v>45001</v>
      </c>
      <c r="R843" s="9">
        <f t="shared" si="89"/>
        <v>17918.96</v>
      </c>
      <c r="S843" s="5">
        <v>1252</v>
      </c>
      <c r="T843" s="43">
        <v>45019</v>
      </c>
    </row>
    <row r="844" spans="1:20" x14ac:dyDescent="0.25">
      <c r="A844" s="7">
        <f t="shared" si="86"/>
        <v>830</v>
      </c>
      <c r="B844" s="35">
        <f t="shared" si="91"/>
        <v>830</v>
      </c>
      <c r="C844" s="41">
        <v>44999</v>
      </c>
      <c r="D844" s="54">
        <v>1761</v>
      </c>
      <c r="E844" s="6">
        <v>44992</v>
      </c>
      <c r="F844" s="5" t="s">
        <v>159</v>
      </c>
      <c r="G844" s="34">
        <v>4404.87</v>
      </c>
      <c r="I844" s="7" t="s">
        <v>160</v>
      </c>
      <c r="J844" s="5" t="s">
        <v>161</v>
      </c>
      <c r="K844" s="5" t="s">
        <v>34</v>
      </c>
      <c r="L844" s="8">
        <v>45023</v>
      </c>
      <c r="M844" s="37">
        <v>45024</v>
      </c>
      <c r="Q844" s="42">
        <v>45014</v>
      </c>
      <c r="R844" s="9">
        <f t="shared" si="89"/>
        <v>4404.87</v>
      </c>
      <c r="S844" s="5">
        <v>1248</v>
      </c>
      <c r="T844" s="43">
        <v>45019</v>
      </c>
    </row>
    <row r="845" spans="1:20" x14ac:dyDescent="0.25">
      <c r="A845" s="7">
        <f t="shared" si="86"/>
        <v>831</v>
      </c>
      <c r="B845" s="35">
        <f t="shared" si="91"/>
        <v>831</v>
      </c>
      <c r="C845" s="41">
        <v>44999</v>
      </c>
      <c r="D845" s="54">
        <v>86001104351</v>
      </c>
      <c r="E845" s="6">
        <v>44991</v>
      </c>
      <c r="F845" s="5" t="s">
        <v>281</v>
      </c>
      <c r="G845" s="34">
        <v>1379.67</v>
      </c>
      <c r="J845" s="5" t="s">
        <v>33</v>
      </c>
      <c r="K845" s="5" t="s">
        <v>34</v>
      </c>
      <c r="L845" s="8">
        <v>45022</v>
      </c>
      <c r="M845" s="37">
        <v>45024</v>
      </c>
      <c r="Q845" s="42">
        <v>45007</v>
      </c>
      <c r="R845" s="9">
        <f t="shared" si="89"/>
        <v>1379.67</v>
      </c>
      <c r="S845" s="5">
        <v>1233</v>
      </c>
      <c r="T845" s="43">
        <v>45016</v>
      </c>
    </row>
    <row r="846" spans="1:20" x14ac:dyDescent="0.25">
      <c r="A846" s="7">
        <f t="shared" si="86"/>
        <v>832</v>
      </c>
      <c r="B846" s="35">
        <f t="shared" si="91"/>
        <v>832</v>
      </c>
      <c r="C846" s="41">
        <v>44999</v>
      </c>
      <c r="D846" s="54">
        <v>86001104353</v>
      </c>
      <c r="E846" s="6">
        <v>44991</v>
      </c>
      <c r="F846" s="5" t="s">
        <v>281</v>
      </c>
      <c r="G846" s="34">
        <v>430.11</v>
      </c>
      <c r="J846" s="5" t="s">
        <v>33</v>
      </c>
      <c r="K846" s="5" t="s">
        <v>34</v>
      </c>
      <c r="L846" s="8">
        <v>45021</v>
      </c>
      <c r="M846" s="37">
        <v>45024</v>
      </c>
      <c r="Q846" s="42">
        <v>45007</v>
      </c>
      <c r="R846" s="9">
        <f t="shared" si="89"/>
        <v>430.11</v>
      </c>
      <c r="S846" s="5">
        <v>1233</v>
      </c>
      <c r="T846" s="43">
        <v>45016</v>
      </c>
    </row>
    <row r="847" spans="1:20" x14ac:dyDescent="0.25">
      <c r="A847" s="7">
        <f t="shared" si="86"/>
        <v>833</v>
      </c>
      <c r="B847" s="35">
        <f t="shared" si="91"/>
        <v>833</v>
      </c>
      <c r="C847" s="41">
        <v>44999</v>
      </c>
      <c r="D847" s="54">
        <v>86001104352</v>
      </c>
      <c r="E847" s="6">
        <v>44991</v>
      </c>
      <c r="F847" s="5" t="s">
        <v>281</v>
      </c>
      <c r="G847" s="34">
        <v>320.35000000000002</v>
      </c>
      <c r="J847" s="5" t="s">
        <v>33</v>
      </c>
      <c r="K847" s="5" t="s">
        <v>34</v>
      </c>
      <c r="L847" s="8">
        <v>45021</v>
      </c>
      <c r="M847" s="37">
        <v>45024</v>
      </c>
      <c r="Q847" s="42">
        <v>45007</v>
      </c>
      <c r="R847" s="9">
        <f t="shared" si="89"/>
        <v>320.35000000000002</v>
      </c>
      <c r="S847" s="5">
        <v>1233</v>
      </c>
      <c r="T847" s="43">
        <v>45016</v>
      </c>
    </row>
    <row r="848" spans="1:20" x14ac:dyDescent="0.25">
      <c r="A848" s="7">
        <f t="shared" si="86"/>
        <v>834</v>
      </c>
      <c r="B848" s="35">
        <f t="shared" si="91"/>
        <v>834</v>
      </c>
      <c r="C848" s="41">
        <v>44999</v>
      </c>
      <c r="D848" s="54">
        <v>3811046051</v>
      </c>
      <c r="E848" s="6">
        <v>44992</v>
      </c>
      <c r="F848" s="5" t="s">
        <v>186</v>
      </c>
      <c r="G848" s="34">
        <v>670411.79</v>
      </c>
      <c r="J848" s="5" t="s">
        <v>187</v>
      </c>
      <c r="K848" s="5" t="s">
        <v>188</v>
      </c>
      <c r="L848" s="8">
        <v>44997</v>
      </c>
      <c r="M848" s="37">
        <v>45024</v>
      </c>
      <c r="R848" s="9">
        <f t="shared" si="89"/>
        <v>670411.79</v>
      </c>
      <c r="S848" s="5">
        <v>877</v>
      </c>
      <c r="T848" s="43">
        <v>44992</v>
      </c>
    </row>
    <row r="849" spans="1:20" x14ac:dyDescent="0.25">
      <c r="A849" s="7">
        <f t="shared" si="86"/>
        <v>835</v>
      </c>
      <c r="B849" s="35">
        <f t="shared" si="91"/>
        <v>835</v>
      </c>
      <c r="C849" s="41">
        <v>44999</v>
      </c>
      <c r="D849" s="54">
        <v>548090491</v>
      </c>
      <c r="E849" s="6">
        <v>44965</v>
      </c>
      <c r="F849" s="5" t="s">
        <v>89</v>
      </c>
      <c r="G849" s="34">
        <v>2888.09</v>
      </c>
      <c r="J849" s="5" t="s">
        <v>67</v>
      </c>
      <c r="K849" s="5" t="s">
        <v>28</v>
      </c>
      <c r="L849" s="8">
        <v>44997</v>
      </c>
      <c r="M849" s="37">
        <v>45024</v>
      </c>
      <c r="P849" s="10" t="s">
        <v>659</v>
      </c>
      <c r="Q849" s="42">
        <v>45001</v>
      </c>
      <c r="R849" s="9">
        <f t="shared" si="89"/>
        <v>2888.09</v>
      </c>
      <c r="S849" s="5">
        <v>1063</v>
      </c>
      <c r="T849" s="43">
        <v>45002</v>
      </c>
    </row>
    <row r="850" spans="1:20" x14ac:dyDescent="0.25">
      <c r="A850" s="7">
        <f t="shared" si="86"/>
        <v>836</v>
      </c>
      <c r="B850" s="35">
        <f t="shared" si="91"/>
        <v>836</v>
      </c>
      <c r="C850" s="41">
        <v>44999</v>
      </c>
      <c r="D850" s="54">
        <v>64</v>
      </c>
      <c r="E850" s="6">
        <v>44994</v>
      </c>
      <c r="F850" s="5" t="s">
        <v>248</v>
      </c>
      <c r="G850" s="34">
        <v>54904.04</v>
      </c>
      <c r="I850" s="7" t="s">
        <v>249</v>
      </c>
      <c r="J850" s="5" t="s">
        <v>660</v>
      </c>
      <c r="K850" s="5" t="s">
        <v>144</v>
      </c>
      <c r="L850" s="8">
        <v>45025</v>
      </c>
      <c r="M850" s="37">
        <v>45025</v>
      </c>
      <c r="Q850" s="42">
        <v>45002</v>
      </c>
      <c r="R850" s="9">
        <f t="shared" si="89"/>
        <v>54904.04</v>
      </c>
      <c r="S850" s="5">
        <v>1274</v>
      </c>
      <c r="T850" s="43">
        <v>45021</v>
      </c>
    </row>
    <row r="851" spans="1:20" x14ac:dyDescent="0.25">
      <c r="A851" s="7">
        <f t="shared" si="86"/>
        <v>837</v>
      </c>
      <c r="B851" s="35">
        <f t="shared" si="91"/>
        <v>837</v>
      </c>
      <c r="C851" s="41">
        <v>44999</v>
      </c>
      <c r="D851" s="54">
        <v>2303637</v>
      </c>
      <c r="E851" s="6">
        <v>44994</v>
      </c>
      <c r="F851" s="5" t="s">
        <v>123</v>
      </c>
      <c r="G851" s="34">
        <v>55.14</v>
      </c>
      <c r="J851" s="5" t="s">
        <v>33</v>
      </c>
      <c r="K851" s="5" t="s">
        <v>34</v>
      </c>
      <c r="L851" s="8">
        <v>45024</v>
      </c>
      <c r="M851" s="37">
        <v>45025</v>
      </c>
      <c r="Q851" s="42">
        <v>45005</v>
      </c>
      <c r="R851" s="9">
        <f t="shared" si="89"/>
        <v>55.14</v>
      </c>
      <c r="S851" s="5">
        <v>1278</v>
      </c>
      <c r="T851" s="43">
        <v>45021</v>
      </c>
    </row>
    <row r="852" spans="1:20" x14ac:dyDescent="0.25">
      <c r="A852" s="7">
        <f t="shared" si="86"/>
        <v>838</v>
      </c>
      <c r="B852" s="35">
        <f t="shared" si="91"/>
        <v>838</v>
      </c>
      <c r="C852" s="41">
        <v>44999</v>
      </c>
      <c r="D852" s="54">
        <v>2303571</v>
      </c>
      <c r="E852" s="6">
        <v>44994</v>
      </c>
      <c r="F852" s="5" t="s">
        <v>123</v>
      </c>
      <c r="G852" s="34">
        <v>326.51</v>
      </c>
      <c r="J852" s="5" t="s">
        <v>33</v>
      </c>
      <c r="K852" s="5" t="s">
        <v>34</v>
      </c>
      <c r="L852" s="8">
        <v>45024</v>
      </c>
      <c r="M852" s="37">
        <v>45025</v>
      </c>
      <c r="Q852" s="42">
        <v>45005</v>
      </c>
      <c r="R852" s="9">
        <f t="shared" si="89"/>
        <v>326.51</v>
      </c>
      <c r="S852" s="5">
        <v>1278</v>
      </c>
      <c r="T852" s="43">
        <v>45021</v>
      </c>
    </row>
    <row r="853" spans="1:20" x14ac:dyDescent="0.25">
      <c r="A853" s="7">
        <f t="shared" si="86"/>
        <v>839</v>
      </c>
      <c r="B853" s="35">
        <f t="shared" si="91"/>
        <v>839</v>
      </c>
      <c r="C853" s="41">
        <v>44999</v>
      </c>
      <c r="D853" s="54">
        <v>86001104453</v>
      </c>
      <c r="E853" s="6">
        <v>44993</v>
      </c>
      <c r="F853" s="5" t="s">
        <v>281</v>
      </c>
      <c r="G853" s="34">
        <v>742.07</v>
      </c>
      <c r="J853" s="5" t="s">
        <v>33</v>
      </c>
      <c r="K853" s="5" t="s">
        <v>34</v>
      </c>
      <c r="L853" s="8">
        <v>45024</v>
      </c>
      <c r="M853" s="37">
        <v>45025</v>
      </c>
      <c r="Q853" s="42">
        <v>45007</v>
      </c>
      <c r="R853" s="9">
        <f t="shared" si="89"/>
        <v>742.07</v>
      </c>
      <c r="S853" s="5">
        <v>1233</v>
      </c>
      <c r="T853" s="43">
        <v>45016</v>
      </c>
    </row>
    <row r="854" spans="1:20" x14ac:dyDescent="0.25">
      <c r="A854" s="7">
        <f t="shared" si="86"/>
        <v>840</v>
      </c>
      <c r="B854" s="35">
        <f t="shared" si="91"/>
        <v>840</v>
      </c>
      <c r="C854" s="41">
        <v>44999</v>
      </c>
      <c r="D854" s="54">
        <v>8600835789</v>
      </c>
      <c r="E854" s="6">
        <v>44994</v>
      </c>
      <c r="F854" s="5" t="s">
        <v>281</v>
      </c>
      <c r="G854" s="34">
        <v>6800</v>
      </c>
      <c r="J854" s="5" t="s">
        <v>33</v>
      </c>
      <c r="K854" s="5" t="s">
        <v>34</v>
      </c>
      <c r="L854" s="8">
        <v>45025</v>
      </c>
      <c r="M854" s="37">
        <v>45025</v>
      </c>
      <c r="Q854" s="42">
        <v>45008</v>
      </c>
      <c r="R854" s="9">
        <f t="shared" si="89"/>
        <v>6800</v>
      </c>
      <c r="S854" s="5">
        <v>1233</v>
      </c>
      <c r="T854" s="43">
        <v>45016</v>
      </c>
    </row>
    <row r="855" spans="1:20" x14ac:dyDescent="0.25">
      <c r="A855" s="7">
        <f t="shared" si="86"/>
        <v>841</v>
      </c>
      <c r="B855" s="35">
        <f t="shared" si="91"/>
        <v>841</v>
      </c>
      <c r="C855" s="41">
        <v>44999</v>
      </c>
      <c r="D855" s="54">
        <v>554315670</v>
      </c>
      <c r="E855" s="6">
        <v>44993</v>
      </c>
      <c r="F855" s="5" t="s">
        <v>89</v>
      </c>
      <c r="G855" s="34">
        <v>4160.6000000000004</v>
      </c>
      <c r="J855" s="5" t="s">
        <v>67</v>
      </c>
      <c r="K855" s="5" t="s">
        <v>28</v>
      </c>
      <c r="L855" s="8">
        <v>45025</v>
      </c>
      <c r="M855" s="37">
        <v>45026</v>
      </c>
      <c r="P855" s="10" t="s">
        <v>896</v>
      </c>
      <c r="Q855" s="42">
        <v>45054</v>
      </c>
      <c r="R855" s="9">
        <f t="shared" si="89"/>
        <v>4160.6000000000004</v>
      </c>
      <c r="S855" s="5">
        <v>1651</v>
      </c>
      <c r="T855" s="43">
        <v>45055</v>
      </c>
    </row>
    <row r="856" spans="1:20" x14ac:dyDescent="0.25">
      <c r="A856" s="7">
        <f t="shared" si="86"/>
        <v>842</v>
      </c>
      <c r="B856" s="35">
        <f t="shared" ref="B856:B872" si="92">A856</f>
        <v>842</v>
      </c>
      <c r="C856" s="41">
        <v>44999</v>
      </c>
      <c r="D856" s="54">
        <v>233370</v>
      </c>
      <c r="E856" s="6">
        <v>44992</v>
      </c>
      <c r="F856" s="5" t="s">
        <v>165</v>
      </c>
      <c r="G856" s="34">
        <v>4619.91</v>
      </c>
      <c r="J856" s="5" t="s">
        <v>134</v>
      </c>
      <c r="K856" s="5" t="s">
        <v>28</v>
      </c>
      <c r="L856" s="8">
        <v>45022</v>
      </c>
      <c r="M856" s="37">
        <v>45026</v>
      </c>
      <c r="Q856" s="42">
        <v>45002</v>
      </c>
      <c r="R856" s="9">
        <f t="shared" si="89"/>
        <v>4619.91</v>
      </c>
      <c r="S856" s="5">
        <v>1251</v>
      </c>
      <c r="T856" s="43">
        <v>45019</v>
      </c>
    </row>
    <row r="857" spans="1:20" x14ac:dyDescent="0.25">
      <c r="A857" s="7">
        <f t="shared" si="86"/>
        <v>843</v>
      </c>
      <c r="B857" s="35">
        <f t="shared" si="92"/>
        <v>843</v>
      </c>
      <c r="C857" s="41">
        <v>44999</v>
      </c>
      <c r="D857" s="54">
        <v>5642</v>
      </c>
      <c r="E857" s="6">
        <v>44994</v>
      </c>
      <c r="F857" s="5" t="s">
        <v>65</v>
      </c>
      <c r="G857" s="34">
        <v>122550.87</v>
      </c>
      <c r="I857" s="7" t="s">
        <v>69</v>
      </c>
      <c r="J857" s="5" t="s">
        <v>661</v>
      </c>
      <c r="K857" s="5" t="s">
        <v>28</v>
      </c>
      <c r="L857" s="8">
        <v>45024</v>
      </c>
      <c r="M857" s="37">
        <v>45026</v>
      </c>
      <c r="Q857" s="42">
        <v>45013</v>
      </c>
      <c r="R857" s="9">
        <f t="shared" si="89"/>
        <v>122550.87</v>
      </c>
      <c r="S857" s="5">
        <v>1279</v>
      </c>
      <c r="T857" s="43">
        <v>45021</v>
      </c>
    </row>
    <row r="858" spans="1:20" x14ac:dyDescent="0.25">
      <c r="A858" s="7">
        <f t="shared" si="86"/>
        <v>844</v>
      </c>
      <c r="B858" s="35">
        <f t="shared" si="92"/>
        <v>844</v>
      </c>
      <c r="C858" s="41">
        <v>44999</v>
      </c>
      <c r="D858" s="54">
        <v>67</v>
      </c>
      <c r="E858" s="6">
        <v>44995</v>
      </c>
      <c r="F858" s="5" t="s">
        <v>248</v>
      </c>
      <c r="G858" s="34">
        <v>-26274.25</v>
      </c>
      <c r="J858" s="5" t="s">
        <v>511</v>
      </c>
      <c r="K858" s="5" t="s">
        <v>144</v>
      </c>
      <c r="L858" s="8">
        <v>45026</v>
      </c>
      <c r="M858" s="37">
        <v>45026</v>
      </c>
      <c r="P858" s="10" t="s">
        <v>662</v>
      </c>
      <c r="Q858" s="42">
        <v>45002</v>
      </c>
      <c r="R858" s="9">
        <f t="shared" si="89"/>
        <v>-26274.25</v>
      </c>
      <c r="S858" s="5">
        <v>1274</v>
      </c>
      <c r="T858" s="43">
        <v>45021</v>
      </c>
    </row>
    <row r="859" spans="1:20" x14ac:dyDescent="0.25">
      <c r="A859" s="7">
        <f t="shared" si="86"/>
        <v>845</v>
      </c>
      <c r="B859" s="35">
        <f t="shared" si="92"/>
        <v>845</v>
      </c>
      <c r="C859" s="41">
        <v>44999</v>
      </c>
      <c r="D859" s="54">
        <v>2022121608</v>
      </c>
      <c r="E859" s="6">
        <v>44995</v>
      </c>
      <c r="F859" s="5" t="s">
        <v>42</v>
      </c>
      <c r="G859" s="34">
        <v>-201612.35</v>
      </c>
      <c r="J859" s="5" t="s">
        <v>511</v>
      </c>
      <c r="K859" s="5" t="s">
        <v>565</v>
      </c>
      <c r="L859" s="8">
        <v>45026</v>
      </c>
      <c r="M859" s="37">
        <v>45026</v>
      </c>
      <c r="P859" s="10" t="s">
        <v>665</v>
      </c>
      <c r="Q859" s="42">
        <v>45005</v>
      </c>
      <c r="R859" s="9">
        <f t="shared" si="89"/>
        <v>-201612.35</v>
      </c>
      <c r="S859" s="5">
        <v>1076</v>
      </c>
      <c r="T859" s="43">
        <v>45006</v>
      </c>
    </row>
    <row r="860" spans="1:20" x14ac:dyDescent="0.25">
      <c r="A860" s="7">
        <f t="shared" si="86"/>
        <v>846</v>
      </c>
      <c r="B860" s="35">
        <f t="shared" si="92"/>
        <v>846</v>
      </c>
      <c r="C860" s="41">
        <v>44999</v>
      </c>
      <c r="D860" s="54">
        <v>2022121609</v>
      </c>
      <c r="E860" s="6">
        <v>44995</v>
      </c>
      <c r="F860" s="5" t="s">
        <v>42</v>
      </c>
      <c r="G860" s="34">
        <v>201767.84</v>
      </c>
      <c r="I860" s="7" t="s">
        <v>666</v>
      </c>
      <c r="J860" s="5" t="s">
        <v>564</v>
      </c>
      <c r="K860" s="5" t="s">
        <v>565</v>
      </c>
      <c r="L860" s="8">
        <v>45009</v>
      </c>
      <c r="M860" s="37">
        <v>45026</v>
      </c>
      <c r="Q860" s="42">
        <v>45005</v>
      </c>
      <c r="R860" s="9">
        <f t="shared" si="89"/>
        <v>201767.84</v>
      </c>
      <c r="S860" s="5">
        <v>1076</v>
      </c>
      <c r="T860" s="43">
        <v>45006</v>
      </c>
    </row>
    <row r="861" spans="1:20" x14ac:dyDescent="0.25">
      <c r="A861" s="7">
        <f t="shared" si="86"/>
        <v>847</v>
      </c>
      <c r="B861" s="35">
        <f t="shared" si="92"/>
        <v>847</v>
      </c>
      <c r="C861" s="41">
        <v>44999</v>
      </c>
      <c r="D861" s="54">
        <v>2022121610</v>
      </c>
      <c r="E861" s="6">
        <v>44995</v>
      </c>
      <c r="F861" s="5" t="s">
        <v>42</v>
      </c>
      <c r="G861" s="34">
        <v>201767.84</v>
      </c>
      <c r="J861" s="5" t="s">
        <v>667</v>
      </c>
      <c r="K861" s="5" t="s">
        <v>565</v>
      </c>
      <c r="L861" s="8">
        <v>45016</v>
      </c>
      <c r="M861" s="37">
        <v>45026</v>
      </c>
      <c r="P861" s="10" t="s">
        <v>669</v>
      </c>
      <c r="Q861" s="42">
        <v>45012</v>
      </c>
      <c r="R861" s="9">
        <f t="shared" si="89"/>
        <v>201767.84</v>
      </c>
      <c r="S861" s="5">
        <v>1213</v>
      </c>
      <c r="T861" s="43">
        <v>45014</v>
      </c>
    </row>
    <row r="862" spans="1:20" x14ac:dyDescent="0.25">
      <c r="A862" s="7" t="s">
        <v>671</v>
      </c>
      <c r="B862" s="7" t="s">
        <v>671</v>
      </c>
      <c r="C862" s="41">
        <v>44999</v>
      </c>
      <c r="D862" s="54" t="s">
        <v>672</v>
      </c>
      <c r="E862" s="6">
        <v>44995</v>
      </c>
      <c r="F862" s="5" t="s">
        <v>42</v>
      </c>
      <c r="G862" s="34">
        <v>-201591.87</v>
      </c>
      <c r="J862" s="5" t="s">
        <v>511</v>
      </c>
      <c r="K862" s="5" t="s">
        <v>565</v>
      </c>
      <c r="L862" s="8">
        <v>45016</v>
      </c>
      <c r="M862" s="37">
        <v>45026</v>
      </c>
      <c r="P862" s="10" t="s">
        <v>673</v>
      </c>
      <c r="Q862" s="42">
        <v>45012</v>
      </c>
      <c r="R862" s="9">
        <f t="shared" si="89"/>
        <v>-201591.87</v>
      </c>
      <c r="S862" s="5">
        <v>1213</v>
      </c>
      <c r="T862" s="43">
        <v>45014</v>
      </c>
    </row>
    <row r="863" spans="1:20" x14ac:dyDescent="0.25">
      <c r="A863" s="7">
        <f>A861+1</f>
        <v>848</v>
      </c>
      <c r="B863" s="35">
        <f t="shared" si="92"/>
        <v>848</v>
      </c>
      <c r="C863" s="41">
        <v>44999</v>
      </c>
      <c r="D863" s="54">
        <v>2022121611</v>
      </c>
      <c r="E863" s="6">
        <v>44995</v>
      </c>
      <c r="F863" s="5" t="s">
        <v>42</v>
      </c>
      <c r="G863" s="34">
        <v>-201767.84</v>
      </c>
      <c r="J863" s="5" t="s">
        <v>511</v>
      </c>
      <c r="K863" s="5" t="s">
        <v>565</v>
      </c>
      <c r="L863" s="8">
        <v>45016</v>
      </c>
      <c r="M863" s="37">
        <v>45026</v>
      </c>
      <c r="P863" s="10" t="s">
        <v>668</v>
      </c>
      <c r="Q863" s="42">
        <v>45012</v>
      </c>
      <c r="R863" s="9">
        <f t="shared" si="89"/>
        <v>-201767.84</v>
      </c>
      <c r="S863" s="5">
        <v>1213</v>
      </c>
      <c r="T863" s="43">
        <v>45014</v>
      </c>
    </row>
    <row r="864" spans="1:20" x14ac:dyDescent="0.25">
      <c r="A864" s="7">
        <f t="shared" si="86"/>
        <v>849</v>
      </c>
      <c r="B864" s="35">
        <f t="shared" si="92"/>
        <v>849</v>
      </c>
      <c r="C864" s="41">
        <v>44999</v>
      </c>
      <c r="D864" s="54">
        <v>2022121612</v>
      </c>
      <c r="E864" s="6">
        <v>44995</v>
      </c>
      <c r="F864" s="5" t="s">
        <v>42</v>
      </c>
      <c r="G864" s="34">
        <v>201767.84</v>
      </c>
      <c r="J864" s="5" t="s">
        <v>564</v>
      </c>
      <c r="K864" s="5" t="s">
        <v>565</v>
      </c>
      <c r="L864" s="8">
        <v>45016</v>
      </c>
      <c r="M864" s="37">
        <v>45026</v>
      </c>
      <c r="Q864" s="42">
        <v>45012</v>
      </c>
      <c r="R864" s="9">
        <f t="shared" si="89"/>
        <v>201767.84</v>
      </c>
      <c r="S864" s="5">
        <v>1213</v>
      </c>
      <c r="T864" s="43">
        <v>45014</v>
      </c>
    </row>
    <row r="865" spans="1:20" x14ac:dyDescent="0.25">
      <c r="A865" s="7">
        <f t="shared" si="86"/>
        <v>850</v>
      </c>
      <c r="B865" s="35">
        <f t="shared" si="92"/>
        <v>850</v>
      </c>
      <c r="C865" s="41">
        <v>44999</v>
      </c>
      <c r="D865" s="54">
        <v>23010118</v>
      </c>
      <c r="E865" s="6">
        <v>44992</v>
      </c>
      <c r="F865" s="5" t="s">
        <v>169</v>
      </c>
      <c r="G865" s="34">
        <v>239710.36</v>
      </c>
      <c r="I865" s="7" t="s">
        <v>251</v>
      </c>
      <c r="J865" s="5" t="s">
        <v>252</v>
      </c>
      <c r="K865" s="5" t="s">
        <v>168</v>
      </c>
      <c r="L865" s="8">
        <v>45022</v>
      </c>
      <c r="M865" s="37">
        <v>45026</v>
      </c>
      <c r="Q865" s="42">
        <v>45009</v>
      </c>
      <c r="R865" s="9">
        <f t="shared" si="89"/>
        <v>239710.36</v>
      </c>
      <c r="S865" s="5">
        <v>1246.1247000000001</v>
      </c>
      <c r="T865" s="43">
        <v>45019</v>
      </c>
    </row>
    <row r="866" spans="1:20" x14ac:dyDescent="0.25">
      <c r="A866" s="7">
        <f t="shared" si="86"/>
        <v>851</v>
      </c>
      <c r="B866" s="35">
        <f t="shared" si="92"/>
        <v>851</v>
      </c>
      <c r="C866" s="41">
        <v>44999</v>
      </c>
      <c r="D866" s="54">
        <v>25</v>
      </c>
      <c r="E866" s="6">
        <v>44995</v>
      </c>
      <c r="F866" s="5" t="s">
        <v>674</v>
      </c>
      <c r="G866" s="34">
        <v>161974.42000000001</v>
      </c>
      <c r="I866" s="7" t="s">
        <v>675</v>
      </c>
      <c r="J866" s="5" t="s">
        <v>676</v>
      </c>
      <c r="K866" s="5" t="s">
        <v>408</v>
      </c>
      <c r="L866" s="8">
        <v>45026</v>
      </c>
      <c r="M866" s="37">
        <v>45026</v>
      </c>
      <c r="P866" s="10" t="s">
        <v>695</v>
      </c>
      <c r="Q866" s="42">
        <v>45002</v>
      </c>
      <c r="R866" s="9">
        <f t="shared" si="89"/>
        <v>161974.42000000001</v>
      </c>
      <c r="S866" s="5">
        <v>1275</v>
      </c>
      <c r="T866" s="43">
        <v>45021</v>
      </c>
    </row>
    <row r="867" spans="1:20" x14ac:dyDescent="0.25">
      <c r="A867" s="7">
        <f t="shared" si="86"/>
        <v>852</v>
      </c>
      <c r="B867" s="35">
        <f t="shared" si="92"/>
        <v>852</v>
      </c>
      <c r="C867" s="41">
        <v>44999</v>
      </c>
      <c r="D867" s="54">
        <v>2021110112</v>
      </c>
      <c r="E867" s="6">
        <v>44996</v>
      </c>
      <c r="F867" s="5" t="s">
        <v>42</v>
      </c>
      <c r="G867" s="34">
        <v>159555.75</v>
      </c>
      <c r="I867" s="7" t="s">
        <v>43</v>
      </c>
      <c r="J867" s="5" t="s">
        <v>677</v>
      </c>
      <c r="K867" s="5" t="s">
        <v>28</v>
      </c>
      <c r="L867" s="8">
        <v>45009</v>
      </c>
      <c r="M867" s="37">
        <v>45027</v>
      </c>
      <c r="Q867" s="42">
        <v>45035</v>
      </c>
      <c r="R867" s="9">
        <f t="shared" si="89"/>
        <v>159555.75</v>
      </c>
      <c r="S867" s="5">
        <v>1465</v>
      </c>
      <c r="T867" s="43">
        <v>45036</v>
      </c>
    </row>
    <row r="868" spans="1:20" x14ac:dyDescent="0.25">
      <c r="A868" s="7">
        <f t="shared" si="86"/>
        <v>853</v>
      </c>
      <c r="B868" s="35">
        <f t="shared" si="92"/>
        <v>853</v>
      </c>
      <c r="C868" s="41">
        <v>44999</v>
      </c>
      <c r="D868" s="54">
        <v>23010122</v>
      </c>
      <c r="E868" s="6">
        <v>44994</v>
      </c>
      <c r="F868" s="5" t="s">
        <v>169</v>
      </c>
      <c r="G868" s="34">
        <v>63784.94</v>
      </c>
      <c r="I868" s="7" t="s">
        <v>265</v>
      </c>
      <c r="J868" s="5" t="s">
        <v>67</v>
      </c>
      <c r="K868" s="5" t="s">
        <v>144</v>
      </c>
      <c r="L868" s="8">
        <v>45024</v>
      </c>
      <c r="M868" s="37">
        <v>45027</v>
      </c>
      <c r="Q868" s="42">
        <v>45013</v>
      </c>
      <c r="R868" s="9">
        <f t="shared" si="89"/>
        <v>63784.94</v>
      </c>
      <c r="S868" s="5">
        <v>1258</v>
      </c>
      <c r="T868" s="43">
        <v>45019</v>
      </c>
    </row>
    <row r="869" spans="1:20" x14ac:dyDescent="0.25">
      <c r="A869" s="7">
        <f t="shared" si="86"/>
        <v>854</v>
      </c>
      <c r="B869" s="35">
        <f t="shared" si="92"/>
        <v>854</v>
      </c>
      <c r="C869" s="41">
        <v>44999</v>
      </c>
      <c r="D869" s="54">
        <v>2303818</v>
      </c>
      <c r="E869" s="6">
        <v>44998</v>
      </c>
      <c r="F869" s="5" t="s">
        <v>123</v>
      </c>
      <c r="G869" s="34">
        <v>1038.5999999999999</v>
      </c>
      <c r="J869" s="5" t="s">
        <v>33</v>
      </c>
      <c r="K869" s="5" t="s">
        <v>34</v>
      </c>
      <c r="L869" s="8">
        <v>45028</v>
      </c>
      <c r="M869" s="37">
        <v>45029</v>
      </c>
      <c r="Q869" s="42">
        <v>45005</v>
      </c>
      <c r="R869" s="9">
        <f t="shared" si="89"/>
        <v>1038.5999999999999</v>
      </c>
      <c r="S869" s="5">
        <v>1304</v>
      </c>
      <c r="T869" s="43">
        <v>45023</v>
      </c>
    </row>
    <row r="870" spans="1:20" x14ac:dyDescent="0.25">
      <c r="A870" s="7">
        <f t="shared" si="86"/>
        <v>855</v>
      </c>
      <c r="B870" s="35">
        <f t="shared" si="92"/>
        <v>855</v>
      </c>
      <c r="C870" s="41">
        <v>44999</v>
      </c>
      <c r="D870" s="54">
        <v>2303752</v>
      </c>
      <c r="E870" s="6">
        <v>44998</v>
      </c>
      <c r="F870" s="5" t="s">
        <v>123</v>
      </c>
      <c r="G870" s="34">
        <v>34665.81</v>
      </c>
      <c r="J870" s="5" t="s">
        <v>33</v>
      </c>
      <c r="K870" s="5" t="s">
        <v>34</v>
      </c>
      <c r="L870" s="8">
        <v>45028</v>
      </c>
      <c r="M870" s="37">
        <v>45029</v>
      </c>
      <c r="Q870" s="42">
        <v>45007</v>
      </c>
      <c r="R870" s="9">
        <f t="shared" si="89"/>
        <v>34665.81</v>
      </c>
      <c r="S870" s="5">
        <v>1304</v>
      </c>
      <c r="T870" s="43">
        <v>45023</v>
      </c>
    </row>
    <row r="871" spans="1:20" x14ac:dyDescent="0.25">
      <c r="A871" s="7">
        <f t="shared" ref="A871:A931" si="93">A870+1</f>
        <v>856</v>
      </c>
      <c r="B871" s="35">
        <f t="shared" si="92"/>
        <v>856</v>
      </c>
      <c r="C871" s="41">
        <v>44999</v>
      </c>
      <c r="D871" s="54">
        <v>16798</v>
      </c>
      <c r="E871" s="6">
        <v>44998</v>
      </c>
      <c r="F871" s="5" t="s">
        <v>262</v>
      </c>
      <c r="G871" s="34">
        <v>1468.09</v>
      </c>
      <c r="I871" s="7" t="s">
        <v>263</v>
      </c>
      <c r="J871" s="5" t="s">
        <v>434</v>
      </c>
      <c r="K871" s="5" t="s">
        <v>188</v>
      </c>
      <c r="L871" s="8">
        <v>45028</v>
      </c>
      <c r="M871" s="37">
        <v>45029</v>
      </c>
      <c r="Q871" s="42">
        <v>45005</v>
      </c>
      <c r="R871" s="9">
        <f t="shared" si="89"/>
        <v>1468.09</v>
      </c>
      <c r="S871" s="5">
        <v>1305</v>
      </c>
      <c r="T871" s="43">
        <v>45023</v>
      </c>
    </row>
    <row r="872" spans="1:20" x14ac:dyDescent="0.25">
      <c r="A872" s="7">
        <f t="shared" si="93"/>
        <v>857</v>
      </c>
      <c r="B872" s="35">
        <f t="shared" si="92"/>
        <v>857</v>
      </c>
      <c r="C872" s="41">
        <v>44999</v>
      </c>
      <c r="D872" s="54">
        <v>7011125</v>
      </c>
      <c r="E872" s="6">
        <v>44985</v>
      </c>
      <c r="F872" s="5" t="s">
        <v>155</v>
      </c>
      <c r="G872" s="34">
        <v>892.5</v>
      </c>
      <c r="I872" s="7" t="s">
        <v>156</v>
      </c>
      <c r="J872" s="5" t="s">
        <v>678</v>
      </c>
      <c r="K872" s="5" t="s">
        <v>158</v>
      </c>
      <c r="L872" s="8">
        <v>45015</v>
      </c>
      <c r="M872" s="37">
        <v>45029</v>
      </c>
      <c r="Q872" s="42">
        <v>45009</v>
      </c>
      <c r="R872" s="9">
        <f t="shared" si="89"/>
        <v>892.5</v>
      </c>
      <c r="S872" s="5">
        <v>1203</v>
      </c>
      <c r="T872" s="43">
        <v>45013</v>
      </c>
    </row>
    <row r="873" spans="1:20" x14ac:dyDescent="0.25">
      <c r="A873" s="7">
        <f t="shared" si="93"/>
        <v>858</v>
      </c>
      <c r="B873" s="35">
        <f t="shared" ref="B873:B886" si="94">A873</f>
        <v>858</v>
      </c>
      <c r="C873" s="41">
        <v>44999</v>
      </c>
      <c r="D873" s="54">
        <v>231107</v>
      </c>
      <c r="E873" s="6">
        <v>44985</v>
      </c>
      <c r="F873" s="5" t="s">
        <v>219</v>
      </c>
      <c r="G873" s="34">
        <v>33565.760000000002</v>
      </c>
      <c r="J873" s="5" t="s">
        <v>415</v>
      </c>
      <c r="K873" s="5" t="s">
        <v>290</v>
      </c>
      <c r="L873" s="8">
        <v>45013</v>
      </c>
      <c r="M873" s="37">
        <v>45037</v>
      </c>
      <c r="Q873" s="42">
        <v>45008</v>
      </c>
      <c r="R873" s="9">
        <f t="shared" si="89"/>
        <v>33565.760000000002</v>
      </c>
      <c r="S873" s="5">
        <v>1114</v>
      </c>
      <c r="T873" s="43">
        <v>45008</v>
      </c>
    </row>
    <row r="874" spans="1:20" x14ac:dyDescent="0.25">
      <c r="A874" s="7">
        <f t="shared" si="93"/>
        <v>859</v>
      </c>
      <c r="B874" s="35">
        <f t="shared" si="94"/>
        <v>859</v>
      </c>
      <c r="C874" s="41">
        <v>44999</v>
      </c>
      <c r="D874" s="54">
        <v>3302</v>
      </c>
      <c r="E874" s="6">
        <v>44999</v>
      </c>
      <c r="F874" s="5" t="s">
        <v>680</v>
      </c>
      <c r="G874" s="34">
        <v>9377.77</v>
      </c>
      <c r="J874" s="5" t="s">
        <v>110</v>
      </c>
      <c r="K874" s="5" t="s">
        <v>111</v>
      </c>
      <c r="L874" s="8">
        <v>45029</v>
      </c>
      <c r="Q874" s="42">
        <v>45000</v>
      </c>
      <c r="R874" s="9">
        <f t="shared" si="89"/>
        <v>9377.77</v>
      </c>
      <c r="S874" s="5">
        <v>1046</v>
      </c>
      <c r="T874" s="43">
        <v>45000</v>
      </c>
    </row>
    <row r="875" spans="1:20" x14ac:dyDescent="0.25">
      <c r="A875" s="7">
        <f t="shared" si="93"/>
        <v>860</v>
      </c>
      <c r="B875" s="35">
        <f t="shared" si="94"/>
        <v>860</v>
      </c>
      <c r="C875" s="41">
        <v>45000</v>
      </c>
      <c r="D875" s="54">
        <v>1209577</v>
      </c>
      <c r="E875" s="6">
        <v>44998</v>
      </c>
      <c r="F875" s="5" t="s">
        <v>681</v>
      </c>
      <c r="G875" s="34">
        <v>366.52</v>
      </c>
      <c r="J875" s="5" t="s">
        <v>33</v>
      </c>
      <c r="K875" s="5" t="s">
        <v>34</v>
      </c>
      <c r="L875" s="8">
        <v>45013</v>
      </c>
      <c r="Q875" s="42">
        <v>45005</v>
      </c>
      <c r="R875" s="9">
        <f t="shared" si="89"/>
        <v>366.52</v>
      </c>
      <c r="S875" s="5">
        <v>1079</v>
      </c>
      <c r="T875" s="43">
        <v>45006</v>
      </c>
    </row>
    <row r="876" spans="1:20" x14ac:dyDescent="0.25">
      <c r="A876" s="7">
        <f t="shared" si="93"/>
        <v>861</v>
      </c>
      <c r="B876" s="35">
        <f t="shared" si="94"/>
        <v>861</v>
      </c>
      <c r="C876" s="41">
        <v>45000</v>
      </c>
      <c r="D876" s="54">
        <v>23010118</v>
      </c>
      <c r="E876" s="6">
        <v>44992</v>
      </c>
      <c r="F876" s="5" t="s">
        <v>169</v>
      </c>
      <c r="G876" s="34">
        <v>239710.36</v>
      </c>
      <c r="I876" s="7" t="s">
        <v>251</v>
      </c>
      <c r="J876" s="5" t="s">
        <v>252</v>
      </c>
      <c r="K876" s="5" t="s">
        <v>168</v>
      </c>
      <c r="L876" s="8">
        <v>45022</v>
      </c>
      <c r="Q876" s="10" t="s">
        <v>51</v>
      </c>
      <c r="R876" s="9">
        <f t="shared" si="89"/>
        <v>239710.36</v>
      </c>
      <c r="S876" s="10" t="s">
        <v>51</v>
      </c>
    </row>
    <row r="877" spans="1:20" s="48" customFormat="1" x14ac:dyDescent="0.25">
      <c r="A877" s="44">
        <f t="shared" si="93"/>
        <v>862</v>
      </c>
      <c r="B877" s="45">
        <f t="shared" si="94"/>
        <v>862</v>
      </c>
      <c r="C877" s="46">
        <v>45000</v>
      </c>
      <c r="D877" s="56">
        <v>231400049</v>
      </c>
      <c r="E877" s="47">
        <v>44999</v>
      </c>
      <c r="F877" s="48" t="s">
        <v>124</v>
      </c>
      <c r="G877" s="49">
        <v>22077.85</v>
      </c>
      <c r="I877" s="44" t="s">
        <v>128</v>
      </c>
      <c r="J877" s="48" t="s">
        <v>239</v>
      </c>
      <c r="K877" s="48" t="s">
        <v>130</v>
      </c>
      <c r="L877" s="50">
        <v>45030</v>
      </c>
      <c r="M877" s="37"/>
      <c r="Q877" s="57">
        <v>45041</v>
      </c>
      <c r="R877" s="52">
        <f t="shared" si="89"/>
        <v>22077.85</v>
      </c>
      <c r="S877" s="48">
        <v>1516</v>
      </c>
      <c r="T877" s="58">
        <v>45042</v>
      </c>
    </row>
    <row r="878" spans="1:20" x14ac:dyDescent="0.25">
      <c r="A878" s="7">
        <f t="shared" si="93"/>
        <v>863</v>
      </c>
      <c r="B878" s="35">
        <f t="shared" si="94"/>
        <v>863</v>
      </c>
      <c r="C878" s="41">
        <v>45000</v>
      </c>
      <c r="D878" s="54">
        <v>996</v>
      </c>
      <c r="E878" s="6">
        <v>44999</v>
      </c>
      <c r="F878" s="5" t="s">
        <v>682</v>
      </c>
      <c r="G878" s="34">
        <v>5950</v>
      </c>
      <c r="I878" s="80">
        <v>45047</v>
      </c>
      <c r="J878" s="5" t="s">
        <v>683</v>
      </c>
      <c r="K878" s="5" t="s">
        <v>84</v>
      </c>
      <c r="L878" s="8">
        <v>45030</v>
      </c>
      <c r="Q878" s="10" t="s">
        <v>51</v>
      </c>
      <c r="R878" s="9">
        <f t="shared" si="89"/>
        <v>5950</v>
      </c>
      <c r="S878" s="10" t="s">
        <v>51</v>
      </c>
    </row>
    <row r="879" spans="1:20" x14ac:dyDescent="0.25">
      <c r="A879" s="7">
        <f t="shared" si="93"/>
        <v>864</v>
      </c>
      <c r="B879" s="35">
        <f t="shared" si="94"/>
        <v>864</v>
      </c>
      <c r="C879" s="41">
        <v>45000</v>
      </c>
      <c r="D879" s="54">
        <v>707</v>
      </c>
      <c r="E879" s="6">
        <v>44986</v>
      </c>
      <c r="F879" s="5" t="s">
        <v>172</v>
      </c>
      <c r="G879" s="34">
        <v>41990.63</v>
      </c>
      <c r="J879" s="5" t="s">
        <v>599</v>
      </c>
      <c r="K879" s="5" t="s">
        <v>28</v>
      </c>
      <c r="L879" s="8">
        <v>45015</v>
      </c>
      <c r="Q879" s="10" t="s">
        <v>51</v>
      </c>
      <c r="R879" s="9">
        <f t="shared" si="89"/>
        <v>41990.63</v>
      </c>
      <c r="S879" s="10" t="s">
        <v>51</v>
      </c>
    </row>
    <row r="880" spans="1:20" x14ac:dyDescent="0.25">
      <c r="A880" s="7">
        <f t="shared" si="93"/>
        <v>865</v>
      </c>
      <c r="B880" s="35">
        <f t="shared" si="94"/>
        <v>865</v>
      </c>
      <c r="C880" s="41">
        <v>45000</v>
      </c>
      <c r="D880" s="54">
        <v>67</v>
      </c>
      <c r="E880" s="6">
        <v>44995</v>
      </c>
      <c r="F880" s="5" t="s">
        <v>248</v>
      </c>
      <c r="G880" s="34">
        <v>-26274.25</v>
      </c>
      <c r="J880" s="5" t="s">
        <v>511</v>
      </c>
      <c r="K880" s="5" t="s">
        <v>144</v>
      </c>
      <c r="L880" s="8">
        <v>45026</v>
      </c>
      <c r="Q880" s="10" t="s">
        <v>51</v>
      </c>
      <c r="R880" s="9">
        <f t="shared" si="89"/>
        <v>-26274.25</v>
      </c>
      <c r="S880" s="10" t="s">
        <v>51</v>
      </c>
    </row>
    <row r="881" spans="1:20" x14ac:dyDescent="0.25">
      <c r="A881" s="7">
        <f t="shared" si="93"/>
        <v>866</v>
      </c>
      <c r="B881" s="35">
        <f t="shared" si="94"/>
        <v>866</v>
      </c>
      <c r="C881" s="41">
        <v>45000</v>
      </c>
      <c r="D881" s="54">
        <v>64</v>
      </c>
      <c r="E881" s="6">
        <v>44994</v>
      </c>
      <c r="F881" s="5" t="s">
        <v>248</v>
      </c>
      <c r="G881" s="34">
        <v>54904.04</v>
      </c>
      <c r="I881" s="7" t="s">
        <v>249</v>
      </c>
      <c r="J881" s="5" t="s">
        <v>660</v>
      </c>
      <c r="K881" s="5" t="s">
        <v>144</v>
      </c>
      <c r="L881" s="8">
        <v>45025</v>
      </c>
      <c r="Q881" s="10" t="s">
        <v>51</v>
      </c>
      <c r="R881" s="9">
        <f t="shared" si="89"/>
        <v>54904.04</v>
      </c>
      <c r="S881" s="10" t="s">
        <v>51</v>
      </c>
    </row>
    <row r="882" spans="1:20" x14ac:dyDescent="0.25">
      <c r="A882" s="7">
        <f t="shared" si="93"/>
        <v>867</v>
      </c>
      <c r="B882" s="35">
        <f t="shared" si="94"/>
        <v>867</v>
      </c>
      <c r="C882" s="41">
        <v>45000</v>
      </c>
      <c r="D882" s="54">
        <v>67</v>
      </c>
      <c r="E882" s="6">
        <v>44995</v>
      </c>
      <c r="F882" s="5" t="s">
        <v>248</v>
      </c>
      <c r="G882" s="34">
        <v>-26274.25</v>
      </c>
      <c r="J882" s="5" t="s">
        <v>511</v>
      </c>
      <c r="K882" s="5" t="s">
        <v>144</v>
      </c>
      <c r="L882" s="8">
        <v>45026</v>
      </c>
      <c r="Q882" s="10" t="s">
        <v>51</v>
      </c>
      <c r="R882" s="9">
        <f t="shared" si="89"/>
        <v>-26274.25</v>
      </c>
      <c r="S882" s="10" t="s">
        <v>51</v>
      </c>
    </row>
    <row r="883" spans="1:20" x14ac:dyDescent="0.25">
      <c r="A883" s="7">
        <f t="shared" si="93"/>
        <v>868</v>
      </c>
      <c r="B883" s="35">
        <f t="shared" si="94"/>
        <v>868</v>
      </c>
      <c r="C883" s="41">
        <v>45000</v>
      </c>
      <c r="D883" s="54">
        <v>64</v>
      </c>
      <c r="E883" s="6">
        <v>44994</v>
      </c>
      <c r="F883" s="5" t="s">
        <v>248</v>
      </c>
      <c r="G883" s="34">
        <v>54904.04</v>
      </c>
      <c r="I883" s="7" t="s">
        <v>249</v>
      </c>
      <c r="J883" s="5" t="s">
        <v>660</v>
      </c>
      <c r="K883" s="5" t="s">
        <v>144</v>
      </c>
      <c r="L883" s="8">
        <v>45025</v>
      </c>
      <c r="Q883" s="10" t="s">
        <v>51</v>
      </c>
      <c r="R883" s="9">
        <f t="shared" si="89"/>
        <v>54904.04</v>
      </c>
      <c r="S883" s="10" t="s">
        <v>51</v>
      </c>
    </row>
    <row r="884" spans="1:20" x14ac:dyDescent="0.25">
      <c r="A884" s="7">
        <f t="shared" si="93"/>
        <v>869</v>
      </c>
      <c r="B884" s="35">
        <f t="shared" si="94"/>
        <v>869</v>
      </c>
      <c r="C884" s="41">
        <v>45000</v>
      </c>
      <c r="D884" s="54" t="s">
        <v>684</v>
      </c>
      <c r="E884" s="6">
        <v>44999</v>
      </c>
      <c r="F884" s="5" t="s">
        <v>685</v>
      </c>
      <c r="G884" s="34">
        <v>70330</v>
      </c>
      <c r="H884" s="5" t="s">
        <v>277</v>
      </c>
      <c r="I884" s="7" t="s">
        <v>686</v>
      </c>
      <c r="J884" s="5" t="s">
        <v>687</v>
      </c>
      <c r="K884" s="5" t="s">
        <v>28</v>
      </c>
      <c r="L884" s="8">
        <v>45029</v>
      </c>
      <c r="Q884" s="42">
        <v>45021</v>
      </c>
      <c r="R884" s="9">
        <f t="shared" si="89"/>
        <v>70330</v>
      </c>
      <c r="S884" s="5">
        <v>33</v>
      </c>
      <c r="T884" s="43">
        <v>45027</v>
      </c>
    </row>
    <row r="885" spans="1:20" x14ac:dyDescent="0.25">
      <c r="A885" s="7">
        <f t="shared" si="93"/>
        <v>870</v>
      </c>
      <c r="B885" s="35">
        <f t="shared" si="94"/>
        <v>870</v>
      </c>
      <c r="C885" s="41">
        <v>45000</v>
      </c>
      <c r="D885" s="54">
        <v>430526</v>
      </c>
      <c r="E885" s="6">
        <v>44995</v>
      </c>
      <c r="F885" s="5" t="s">
        <v>688</v>
      </c>
      <c r="G885" s="34">
        <v>286043.68</v>
      </c>
      <c r="I885" s="7" t="s">
        <v>689</v>
      </c>
      <c r="J885" s="5" t="s">
        <v>690</v>
      </c>
      <c r="K885" s="5" t="s">
        <v>408</v>
      </c>
      <c r="L885" s="8">
        <v>45027</v>
      </c>
      <c r="M885" s="37">
        <v>45030</v>
      </c>
      <c r="Q885" s="42">
        <v>45016</v>
      </c>
      <c r="R885" s="9">
        <f t="shared" si="89"/>
        <v>286043.68</v>
      </c>
      <c r="S885" s="5">
        <v>1286</v>
      </c>
      <c r="T885" s="43">
        <v>45022</v>
      </c>
    </row>
    <row r="886" spans="1:20" x14ac:dyDescent="0.25">
      <c r="A886" s="7">
        <f t="shared" si="93"/>
        <v>871</v>
      </c>
      <c r="B886" s="35">
        <f t="shared" si="94"/>
        <v>871</v>
      </c>
      <c r="C886" s="41">
        <v>45000</v>
      </c>
      <c r="D886" s="54">
        <v>8109</v>
      </c>
      <c r="E886" s="6">
        <v>44998</v>
      </c>
      <c r="F886" s="5" t="s">
        <v>691</v>
      </c>
      <c r="G886" s="34">
        <v>34673.21</v>
      </c>
      <c r="I886" s="7" t="s">
        <v>692</v>
      </c>
      <c r="J886" s="5" t="s">
        <v>693</v>
      </c>
      <c r="K886" s="5" t="s">
        <v>34</v>
      </c>
      <c r="L886" s="8">
        <v>45028</v>
      </c>
      <c r="M886" s="37">
        <v>45030</v>
      </c>
      <c r="Q886" s="42">
        <v>45013</v>
      </c>
      <c r="R886" s="9">
        <f t="shared" si="89"/>
        <v>34673.21</v>
      </c>
      <c r="S886" s="5">
        <v>1306</v>
      </c>
      <c r="T886" s="43">
        <v>45023</v>
      </c>
    </row>
    <row r="887" spans="1:20" x14ac:dyDescent="0.25">
      <c r="A887" s="7">
        <f t="shared" si="93"/>
        <v>872</v>
      </c>
      <c r="B887" s="35">
        <f t="shared" ref="B887:B894" si="95">A887</f>
        <v>872</v>
      </c>
      <c r="C887" s="41">
        <v>45000</v>
      </c>
      <c r="D887" s="54">
        <v>2023029</v>
      </c>
      <c r="E887" s="6">
        <v>44995</v>
      </c>
      <c r="F887" s="5" t="s">
        <v>694</v>
      </c>
      <c r="G887" s="34">
        <v>26323.040000000001</v>
      </c>
      <c r="J887" s="5" t="s">
        <v>321</v>
      </c>
      <c r="K887" s="5" t="s">
        <v>84</v>
      </c>
      <c r="L887" s="8">
        <v>45025</v>
      </c>
      <c r="M887" s="37">
        <v>45030</v>
      </c>
      <c r="Q887" s="42">
        <v>45008</v>
      </c>
      <c r="R887" s="9">
        <f t="shared" si="89"/>
        <v>26323.040000000001</v>
      </c>
      <c r="S887" s="5">
        <v>1277</v>
      </c>
      <c r="T887" s="43">
        <v>45021</v>
      </c>
    </row>
    <row r="888" spans="1:20" x14ac:dyDescent="0.25">
      <c r="A888" s="7">
        <f t="shared" si="93"/>
        <v>873</v>
      </c>
      <c r="B888" s="35">
        <f t="shared" si="95"/>
        <v>873</v>
      </c>
      <c r="C888" s="41">
        <v>45000</v>
      </c>
      <c r="D888" s="54">
        <v>1377</v>
      </c>
      <c r="E888" s="6">
        <v>44999</v>
      </c>
      <c r="F888" s="5" t="s">
        <v>283</v>
      </c>
      <c r="G888" s="34">
        <v>299.88</v>
      </c>
      <c r="J888" s="5" t="s">
        <v>33</v>
      </c>
      <c r="K888" s="5" t="s">
        <v>34</v>
      </c>
      <c r="L888" s="8">
        <v>45029</v>
      </c>
      <c r="M888" s="37">
        <v>45030</v>
      </c>
      <c r="Q888" s="42">
        <v>45007</v>
      </c>
      <c r="R888" s="9">
        <f t="shared" si="89"/>
        <v>299.88</v>
      </c>
      <c r="S888" s="5">
        <v>1315</v>
      </c>
      <c r="T888" s="43">
        <v>45023</v>
      </c>
    </row>
    <row r="889" spans="1:20" x14ac:dyDescent="0.25">
      <c r="A889" s="7">
        <f t="shared" si="93"/>
        <v>874</v>
      </c>
      <c r="B889" s="35">
        <f t="shared" si="95"/>
        <v>874</v>
      </c>
      <c r="C889" s="41">
        <v>45000</v>
      </c>
      <c r="D889" s="54">
        <v>27</v>
      </c>
      <c r="E889" s="6">
        <v>44999</v>
      </c>
      <c r="F889" s="5" t="s">
        <v>674</v>
      </c>
      <c r="G889" s="34">
        <v>-161974.42000000001</v>
      </c>
      <c r="I889" s="7" t="s">
        <v>675</v>
      </c>
      <c r="J889" s="5" t="s">
        <v>511</v>
      </c>
      <c r="K889" s="5" t="s">
        <v>408</v>
      </c>
      <c r="L889" s="8">
        <v>45030</v>
      </c>
      <c r="M889" s="37">
        <v>45030</v>
      </c>
      <c r="P889" s="10" t="s">
        <v>696</v>
      </c>
      <c r="Q889" s="42">
        <v>45002</v>
      </c>
      <c r="R889" s="9">
        <f t="shared" si="89"/>
        <v>-161974.42000000001</v>
      </c>
      <c r="S889" s="5">
        <v>1275</v>
      </c>
      <c r="T889" s="43">
        <v>45021</v>
      </c>
    </row>
    <row r="890" spans="1:20" x14ac:dyDescent="0.25">
      <c r="A890" s="7">
        <f t="shared" si="93"/>
        <v>875</v>
      </c>
      <c r="B890" s="35">
        <f t="shared" si="95"/>
        <v>875</v>
      </c>
      <c r="C890" s="41">
        <v>45000</v>
      </c>
      <c r="D890" s="54">
        <v>28</v>
      </c>
      <c r="E890" s="6">
        <v>44995</v>
      </c>
      <c r="F890" s="5" t="s">
        <v>674</v>
      </c>
      <c r="G890" s="34">
        <v>161974.42000000001</v>
      </c>
      <c r="I890" s="7" t="s">
        <v>675</v>
      </c>
      <c r="J890" s="5" t="s">
        <v>676</v>
      </c>
      <c r="K890" s="5" t="s">
        <v>408</v>
      </c>
      <c r="L890" s="8">
        <v>45026</v>
      </c>
      <c r="M890" s="37">
        <v>45030</v>
      </c>
      <c r="Q890" s="42">
        <v>45002</v>
      </c>
      <c r="R890" s="9">
        <f t="shared" ref="R890:R915" si="96">G890</f>
        <v>161974.42000000001</v>
      </c>
      <c r="S890" s="5">
        <v>1275</v>
      </c>
      <c r="T890" s="43">
        <v>45021</v>
      </c>
    </row>
    <row r="891" spans="1:20" x14ac:dyDescent="0.25">
      <c r="A891" s="7">
        <f t="shared" si="93"/>
        <v>876</v>
      </c>
      <c r="B891" s="35">
        <f t="shared" si="95"/>
        <v>876</v>
      </c>
      <c r="C891" s="41">
        <v>45000</v>
      </c>
      <c r="D891" s="54">
        <v>80043</v>
      </c>
      <c r="E891" s="6">
        <v>44999</v>
      </c>
      <c r="F891" s="5" t="s">
        <v>697</v>
      </c>
      <c r="G891" s="34">
        <v>4146.4799999999996</v>
      </c>
      <c r="J891" s="5" t="s">
        <v>698</v>
      </c>
      <c r="K891" s="5" t="s">
        <v>62</v>
      </c>
      <c r="L891" s="8">
        <v>45030</v>
      </c>
      <c r="M891" s="37">
        <v>45030</v>
      </c>
      <c r="Q891" s="42">
        <v>45008</v>
      </c>
      <c r="R891" s="9">
        <f t="shared" si="96"/>
        <v>4146.4799999999996</v>
      </c>
      <c r="S891" s="5">
        <v>1309</v>
      </c>
      <c r="T891" s="43">
        <v>45023</v>
      </c>
    </row>
    <row r="892" spans="1:20" x14ac:dyDescent="0.25">
      <c r="A892" s="7">
        <f t="shared" si="93"/>
        <v>877</v>
      </c>
      <c r="B892" s="35">
        <f t="shared" si="95"/>
        <v>877</v>
      </c>
      <c r="C892" s="41">
        <v>45000</v>
      </c>
      <c r="D892" s="54">
        <v>996</v>
      </c>
      <c r="E892" s="6">
        <v>44999</v>
      </c>
      <c r="F892" s="5" t="s">
        <v>682</v>
      </c>
      <c r="G892" s="34">
        <v>5950</v>
      </c>
      <c r="I892" s="80">
        <v>45047</v>
      </c>
      <c r="J892" s="5" t="s">
        <v>683</v>
      </c>
      <c r="K892" s="5" t="s">
        <v>84</v>
      </c>
      <c r="L892" s="8">
        <v>45030</v>
      </c>
      <c r="M892" s="37">
        <v>45030</v>
      </c>
      <c r="Q892" s="42">
        <v>45007</v>
      </c>
      <c r="R892" s="9">
        <f t="shared" si="96"/>
        <v>5950</v>
      </c>
      <c r="S892" s="5">
        <v>1314</v>
      </c>
      <c r="T892" s="43">
        <v>45023</v>
      </c>
    </row>
    <row r="893" spans="1:20" x14ac:dyDescent="0.25">
      <c r="A893" s="7">
        <f t="shared" si="93"/>
        <v>878</v>
      </c>
      <c r="B893" s="35">
        <f t="shared" si="95"/>
        <v>878</v>
      </c>
      <c r="C893" s="41">
        <v>45001</v>
      </c>
      <c r="D893" s="54">
        <v>8351009509</v>
      </c>
      <c r="E893" s="6">
        <v>44957</v>
      </c>
      <c r="F893" s="5" t="s">
        <v>99</v>
      </c>
      <c r="G893" s="34">
        <v>1061.48</v>
      </c>
      <c r="J893" s="5" t="s">
        <v>699</v>
      </c>
      <c r="K893" s="5" t="s">
        <v>28</v>
      </c>
      <c r="L893" s="8">
        <v>44987</v>
      </c>
      <c r="M893" s="37">
        <v>45031</v>
      </c>
      <c r="Q893" s="42">
        <v>45002</v>
      </c>
      <c r="R893" s="9">
        <f t="shared" si="96"/>
        <v>1061.48</v>
      </c>
      <c r="S893" s="5">
        <v>1066</v>
      </c>
      <c r="T893" s="43">
        <v>45002</v>
      </c>
    </row>
    <row r="894" spans="1:20" s="48" customFormat="1" x14ac:dyDescent="0.25">
      <c r="A894" s="44">
        <f t="shared" si="93"/>
        <v>879</v>
      </c>
      <c r="B894" s="45">
        <f t="shared" si="95"/>
        <v>879</v>
      </c>
      <c r="C894" s="46">
        <v>45001</v>
      </c>
      <c r="D894" s="56">
        <v>48278</v>
      </c>
      <c r="E894" s="47">
        <v>44998</v>
      </c>
      <c r="F894" s="48" t="s">
        <v>279</v>
      </c>
      <c r="G894" s="49">
        <v>4302.8500000000004</v>
      </c>
      <c r="H894" s="48" t="s">
        <v>277</v>
      </c>
      <c r="I894" s="44"/>
      <c r="J894" s="48" t="s">
        <v>280</v>
      </c>
      <c r="K894" s="48" t="s">
        <v>168</v>
      </c>
      <c r="L894" s="50">
        <v>45029</v>
      </c>
      <c r="M894" s="37"/>
      <c r="Q894" s="51" t="s">
        <v>485</v>
      </c>
      <c r="R894" s="52">
        <f>G894</f>
        <v>4302.8500000000004</v>
      </c>
      <c r="S894" s="48" t="s">
        <v>485</v>
      </c>
    </row>
    <row r="895" spans="1:20" x14ac:dyDescent="0.25">
      <c r="A895" s="7">
        <f t="shared" si="93"/>
        <v>880</v>
      </c>
      <c r="B895" s="35">
        <f t="shared" ref="B895:B906" si="97">A895</f>
        <v>880</v>
      </c>
      <c r="C895" s="41">
        <v>45001</v>
      </c>
      <c r="D895" s="54">
        <v>87168</v>
      </c>
      <c r="E895" s="6">
        <v>44998</v>
      </c>
      <c r="F895" s="5" t="s">
        <v>279</v>
      </c>
      <c r="G895" s="34">
        <v>110320.48</v>
      </c>
      <c r="H895" s="5" t="s">
        <v>277</v>
      </c>
      <c r="J895" s="5" t="s">
        <v>700</v>
      </c>
      <c r="K895" s="5" t="s">
        <v>168</v>
      </c>
      <c r="L895" s="8">
        <v>45029</v>
      </c>
      <c r="Q895" s="42">
        <v>45028</v>
      </c>
      <c r="R895" s="9">
        <f t="shared" si="96"/>
        <v>110320.48</v>
      </c>
      <c r="S895" s="5">
        <v>35</v>
      </c>
      <c r="T895" s="43">
        <v>45029</v>
      </c>
    </row>
    <row r="896" spans="1:20" x14ac:dyDescent="0.25">
      <c r="A896" s="7">
        <f t="shared" si="93"/>
        <v>881</v>
      </c>
      <c r="B896" s="35">
        <f t="shared" si="97"/>
        <v>881</v>
      </c>
      <c r="C896" s="41">
        <v>45001</v>
      </c>
      <c r="D896" s="54">
        <v>2021110113</v>
      </c>
      <c r="E896" s="6">
        <v>45000</v>
      </c>
      <c r="F896" s="5" t="s">
        <v>42</v>
      </c>
      <c r="G896" s="34">
        <v>1157728.02</v>
      </c>
      <c r="I896" s="7" t="s">
        <v>43</v>
      </c>
      <c r="J896" s="5" t="s">
        <v>701</v>
      </c>
      <c r="K896" s="5" t="s">
        <v>408</v>
      </c>
      <c r="L896" s="8">
        <v>45030</v>
      </c>
      <c r="M896" s="37">
        <v>45031</v>
      </c>
      <c r="Q896" s="42">
        <v>45035</v>
      </c>
      <c r="R896" s="9">
        <f t="shared" si="96"/>
        <v>1157728.02</v>
      </c>
      <c r="S896" s="5">
        <v>1465</v>
      </c>
      <c r="T896" s="43">
        <v>45036</v>
      </c>
    </row>
    <row r="897" spans="1:20" x14ac:dyDescent="0.25">
      <c r="A897" s="7">
        <f t="shared" si="93"/>
        <v>882</v>
      </c>
      <c r="B897" s="35">
        <f t="shared" si="97"/>
        <v>882</v>
      </c>
      <c r="C897" s="41">
        <v>45001</v>
      </c>
      <c r="D897" s="54">
        <v>108</v>
      </c>
      <c r="E897" s="6">
        <v>45000</v>
      </c>
      <c r="F897" s="5" t="s">
        <v>550</v>
      </c>
      <c r="G897" s="34">
        <v>9996</v>
      </c>
      <c r="J897" s="5" t="s">
        <v>33</v>
      </c>
      <c r="K897" s="5" t="s">
        <v>34</v>
      </c>
      <c r="L897" s="8">
        <v>45030</v>
      </c>
      <c r="M897" s="37">
        <v>45031</v>
      </c>
      <c r="Q897" s="42">
        <v>45008</v>
      </c>
      <c r="R897" s="9">
        <f t="shared" si="96"/>
        <v>9996</v>
      </c>
      <c r="S897" s="5">
        <v>1310</v>
      </c>
      <c r="T897" s="43">
        <v>45023</v>
      </c>
    </row>
    <row r="898" spans="1:20" x14ac:dyDescent="0.25">
      <c r="A898" s="7">
        <f t="shared" si="93"/>
        <v>883</v>
      </c>
      <c r="B898" s="35">
        <f t="shared" si="97"/>
        <v>883</v>
      </c>
      <c r="C898" s="41">
        <v>45001</v>
      </c>
      <c r="D898" s="54">
        <v>2021110101</v>
      </c>
      <c r="E898" s="6">
        <v>44996</v>
      </c>
      <c r="F898" s="5" t="s">
        <v>42</v>
      </c>
      <c r="G898" s="34">
        <v>-159523.29999999999</v>
      </c>
      <c r="J898" s="5" t="s">
        <v>511</v>
      </c>
      <c r="K898" s="5" t="s">
        <v>28</v>
      </c>
      <c r="L898" s="8">
        <v>45030</v>
      </c>
      <c r="M898" s="37">
        <v>45031</v>
      </c>
      <c r="Q898" s="10" t="s">
        <v>703</v>
      </c>
      <c r="R898" s="9">
        <f t="shared" si="96"/>
        <v>-159523.29999999999</v>
      </c>
      <c r="S898" s="10" t="s">
        <v>703</v>
      </c>
    </row>
    <row r="899" spans="1:20" x14ac:dyDescent="0.25">
      <c r="A899" s="7">
        <f t="shared" si="93"/>
        <v>884</v>
      </c>
      <c r="B899" s="35">
        <f t="shared" si="97"/>
        <v>884</v>
      </c>
      <c r="C899" s="41">
        <v>45001</v>
      </c>
      <c r="D899" s="54">
        <v>2303931</v>
      </c>
      <c r="E899" s="6">
        <v>44999</v>
      </c>
      <c r="F899" s="5" t="s">
        <v>123</v>
      </c>
      <c r="G899" s="34">
        <v>703.71</v>
      </c>
      <c r="J899" s="5" t="s">
        <v>33</v>
      </c>
      <c r="K899" s="5" t="s">
        <v>34</v>
      </c>
      <c r="L899" s="8">
        <v>45029</v>
      </c>
      <c r="M899" s="37">
        <v>45031</v>
      </c>
      <c r="Q899" s="42">
        <v>45007</v>
      </c>
      <c r="R899" s="9">
        <f t="shared" si="96"/>
        <v>703.71</v>
      </c>
      <c r="S899" s="5">
        <v>1304</v>
      </c>
      <c r="T899" s="43">
        <v>45023</v>
      </c>
    </row>
    <row r="900" spans="1:20" x14ac:dyDescent="0.25">
      <c r="A900" s="7">
        <f t="shared" si="93"/>
        <v>885</v>
      </c>
      <c r="B900" s="35">
        <f t="shared" si="97"/>
        <v>885</v>
      </c>
      <c r="C900" s="41">
        <v>45001</v>
      </c>
      <c r="D900" s="54">
        <v>1377</v>
      </c>
      <c r="E900" s="6">
        <v>44999</v>
      </c>
      <c r="F900" s="5" t="s">
        <v>283</v>
      </c>
      <c r="G900" s="34">
        <v>299.88</v>
      </c>
      <c r="J900" s="5" t="s">
        <v>33</v>
      </c>
      <c r="K900" s="5" t="s">
        <v>34</v>
      </c>
      <c r="L900" s="8">
        <v>45030</v>
      </c>
      <c r="M900" s="37">
        <v>45031</v>
      </c>
      <c r="Q900" s="10" t="s">
        <v>51</v>
      </c>
      <c r="R900" s="9">
        <f t="shared" si="96"/>
        <v>299.88</v>
      </c>
      <c r="S900" s="5" t="s">
        <v>51</v>
      </c>
    </row>
    <row r="901" spans="1:20" x14ac:dyDescent="0.25">
      <c r="A901" s="7">
        <f t="shared" si="93"/>
        <v>886</v>
      </c>
      <c r="B901" s="35">
        <f t="shared" si="97"/>
        <v>886</v>
      </c>
      <c r="C901" s="41">
        <v>45001</v>
      </c>
      <c r="D901" s="54">
        <v>2303931</v>
      </c>
      <c r="E901" s="6">
        <v>44999</v>
      </c>
      <c r="F901" s="5" t="s">
        <v>123</v>
      </c>
      <c r="G901" s="34">
        <v>703.71</v>
      </c>
      <c r="J901" s="5" t="s">
        <v>33</v>
      </c>
      <c r="K901" s="5" t="s">
        <v>34</v>
      </c>
      <c r="L901" s="8">
        <v>45029</v>
      </c>
      <c r="M901" s="37">
        <v>45031</v>
      </c>
      <c r="Q901" s="10" t="s">
        <v>51</v>
      </c>
      <c r="R901" s="9">
        <f t="shared" si="96"/>
        <v>703.71</v>
      </c>
      <c r="S901" s="5" t="s">
        <v>51</v>
      </c>
    </row>
    <row r="902" spans="1:20" x14ac:dyDescent="0.25">
      <c r="A902" s="7">
        <f t="shared" si="93"/>
        <v>887</v>
      </c>
      <c r="B902" s="35">
        <f t="shared" si="97"/>
        <v>887</v>
      </c>
      <c r="C902" s="41">
        <v>45001</v>
      </c>
      <c r="D902" s="54">
        <v>81</v>
      </c>
      <c r="E902" s="6">
        <v>45000</v>
      </c>
      <c r="F902" s="5" t="s">
        <v>475</v>
      </c>
      <c r="G902" s="34">
        <v>2820.3</v>
      </c>
      <c r="J902" s="5" t="s">
        <v>704</v>
      </c>
      <c r="K902" s="5" t="s">
        <v>84</v>
      </c>
      <c r="L902" s="8">
        <v>45031</v>
      </c>
      <c r="Q902" s="42">
        <v>45009</v>
      </c>
      <c r="R902" s="9">
        <f t="shared" si="96"/>
        <v>2820.3</v>
      </c>
      <c r="S902" s="5">
        <v>1312</v>
      </c>
      <c r="T902" s="43">
        <v>45023</v>
      </c>
    </row>
    <row r="903" spans="1:20" x14ac:dyDescent="0.25">
      <c r="A903" s="7">
        <f t="shared" si="93"/>
        <v>888</v>
      </c>
      <c r="B903" s="35">
        <f t="shared" si="97"/>
        <v>888</v>
      </c>
      <c r="C903" s="41">
        <v>45001</v>
      </c>
      <c r="D903" s="54">
        <v>183103</v>
      </c>
      <c r="E903" s="6">
        <v>45000</v>
      </c>
      <c r="F903" s="5" t="s">
        <v>443</v>
      </c>
      <c r="G903" s="34">
        <v>5986.89</v>
      </c>
      <c r="J903" s="5" t="s">
        <v>444</v>
      </c>
      <c r="K903" s="5" t="s">
        <v>34</v>
      </c>
      <c r="L903" s="8">
        <v>45031</v>
      </c>
      <c r="M903" s="37">
        <v>45036</v>
      </c>
      <c r="Q903" s="42">
        <v>45012</v>
      </c>
      <c r="R903" s="9">
        <f t="shared" si="96"/>
        <v>5986.89</v>
      </c>
      <c r="S903" s="5">
        <v>1313</v>
      </c>
      <c r="T903" s="43">
        <v>45023</v>
      </c>
    </row>
    <row r="904" spans="1:20" x14ac:dyDescent="0.25">
      <c r="A904" s="7">
        <f t="shared" si="93"/>
        <v>889</v>
      </c>
      <c r="B904" s="35">
        <f t="shared" si="97"/>
        <v>889</v>
      </c>
      <c r="C904" s="41">
        <v>45001</v>
      </c>
      <c r="D904" s="54">
        <v>3912000278</v>
      </c>
      <c r="E904" s="6">
        <v>44999</v>
      </c>
      <c r="F904" s="5" t="s">
        <v>186</v>
      </c>
      <c r="G904" s="34">
        <v>-2400</v>
      </c>
      <c r="J904" s="5" t="s">
        <v>511</v>
      </c>
      <c r="K904" s="5" t="s">
        <v>25</v>
      </c>
      <c r="L904" s="8">
        <v>45030</v>
      </c>
      <c r="Q904" s="10" t="s">
        <v>545</v>
      </c>
      <c r="R904" s="9">
        <f t="shared" si="96"/>
        <v>-2400</v>
      </c>
      <c r="S904" s="10" t="s">
        <v>545</v>
      </c>
    </row>
    <row r="905" spans="1:20" x14ac:dyDescent="0.25">
      <c r="A905" s="7">
        <f t="shared" si="93"/>
        <v>890</v>
      </c>
      <c r="B905" s="35">
        <f t="shared" si="97"/>
        <v>890</v>
      </c>
      <c r="C905" s="41">
        <v>45005</v>
      </c>
      <c r="D905" s="54">
        <v>231100020</v>
      </c>
      <c r="E905" s="6">
        <v>44985</v>
      </c>
      <c r="F905" s="5" t="s">
        <v>124</v>
      </c>
      <c r="G905" s="34">
        <v>603.86</v>
      </c>
      <c r="J905" s="5" t="s">
        <v>131</v>
      </c>
      <c r="K905" s="5" t="s">
        <v>25</v>
      </c>
      <c r="L905" s="8">
        <v>45013</v>
      </c>
      <c r="Q905" s="42">
        <v>45012</v>
      </c>
      <c r="R905" s="9">
        <f t="shared" si="96"/>
        <v>603.86</v>
      </c>
      <c r="S905" s="5">
        <v>1192</v>
      </c>
      <c r="T905" s="43">
        <v>45013</v>
      </c>
    </row>
    <row r="906" spans="1:20" x14ac:dyDescent="0.25">
      <c r="A906" s="7">
        <f t="shared" si="93"/>
        <v>891</v>
      </c>
      <c r="B906" s="35">
        <f t="shared" si="97"/>
        <v>891</v>
      </c>
      <c r="C906" s="41">
        <v>45005</v>
      </c>
      <c r="D906" s="54">
        <v>23020006</v>
      </c>
      <c r="E906" s="6">
        <v>44977</v>
      </c>
      <c r="F906" s="5" t="s">
        <v>308</v>
      </c>
      <c r="G906" s="34">
        <v>121749.16</v>
      </c>
      <c r="I906" s="7" t="s">
        <v>347</v>
      </c>
      <c r="J906" s="5" t="s">
        <v>67</v>
      </c>
      <c r="K906" s="5" t="s">
        <v>175</v>
      </c>
      <c r="L906" s="8">
        <v>45007</v>
      </c>
      <c r="M906" s="37">
        <v>45032</v>
      </c>
      <c r="Q906" s="42">
        <v>45007</v>
      </c>
      <c r="R906" s="9">
        <f t="shared" si="96"/>
        <v>121749.16</v>
      </c>
      <c r="S906" s="5">
        <v>1089.1089999999999</v>
      </c>
      <c r="T906" s="43">
        <v>45007</v>
      </c>
    </row>
    <row r="907" spans="1:20" x14ac:dyDescent="0.25">
      <c r="A907" s="7">
        <f t="shared" si="93"/>
        <v>892</v>
      </c>
      <c r="B907" s="35">
        <f t="shared" ref="B907:B919" si="98">A907</f>
        <v>892</v>
      </c>
      <c r="C907" s="41">
        <v>45005</v>
      </c>
      <c r="D907" s="54" t="s">
        <v>836</v>
      </c>
      <c r="E907" s="6">
        <v>44965</v>
      </c>
      <c r="F907" s="5" t="s">
        <v>308</v>
      </c>
      <c r="G907" s="34">
        <v>-35622.17</v>
      </c>
      <c r="I907" s="7" t="s">
        <v>347</v>
      </c>
      <c r="J907" s="5" t="s">
        <v>461</v>
      </c>
      <c r="K907" s="5" t="s">
        <v>175</v>
      </c>
      <c r="L907" s="8">
        <v>44993</v>
      </c>
      <c r="M907" s="37">
        <v>45032</v>
      </c>
      <c r="P907" s="10" t="s">
        <v>721</v>
      </c>
      <c r="Q907" s="42">
        <v>45023</v>
      </c>
      <c r="R907" s="9">
        <f t="shared" si="96"/>
        <v>-35622.17</v>
      </c>
      <c r="S907" s="5">
        <v>1437</v>
      </c>
      <c r="T907" s="43">
        <v>45028</v>
      </c>
    </row>
    <row r="908" spans="1:20" x14ac:dyDescent="0.25">
      <c r="A908" s="7">
        <f t="shared" si="93"/>
        <v>893</v>
      </c>
      <c r="B908" s="35">
        <f t="shared" si="98"/>
        <v>893</v>
      </c>
      <c r="C908" s="41">
        <v>45005</v>
      </c>
      <c r="D908" s="54">
        <v>2318000880</v>
      </c>
      <c r="E908" s="6">
        <v>45001</v>
      </c>
      <c r="F908" s="5" t="s">
        <v>620</v>
      </c>
      <c r="G908" s="34">
        <v>449896.94</v>
      </c>
      <c r="J908" s="5" t="s">
        <v>621</v>
      </c>
      <c r="K908" s="5" t="s">
        <v>34</v>
      </c>
      <c r="L908" s="8">
        <v>45032</v>
      </c>
      <c r="M908" s="37">
        <v>45032</v>
      </c>
      <c r="Q908" s="42">
        <v>45012</v>
      </c>
      <c r="R908" s="9">
        <f t="shared" si="96"/>
        <v>449896.94</v>
      </c>
      <c r="S908" s="5">
        <v>1262</v>
      </c>
      <c r="T908" s="43">
        <v>45019</v>
      </c>
    </row>
    <row r="909" spans="1:20" x14ac:dyDescent="0.25">
      <c r="A909" s="7">
        <f t="shared" si="93"/>
        <v>894</v>
      </c>
      <c r="B909" s="35">
        <f t="shared" si="98"/>
        <v>894</v>
      </c>
      <c r="C909" s="41">
        <v>45005</v>
      </c>
      <c r="D909" s="54">
        <v>96</v>
      </c>
      <c r="E909" s="6">
        <v>45001</v>
      </c>
      <c r="F909" s="5" t="s">
        <v>343</v>
      </c>
      <c r="G909" s="34">
        <v>579.73</v>
      </c>
      <c r="J909" s="5" t="s">
        <v>268</v>
      </c>
      <c r="K909" s="5" t="s">
        <v>168</v>
      </c>
      <c r="L909" s="8">
        <v>45031</v>
      </c>
      <c r="M909" s="37">
        <v>45032</v>
      </c>
      <c r="Q909" s="42">
        <v>45015</v>
      </c>
      <c r="R909" s="9">
        <f t="shared" si="96"/>
        <v>579.73</v>
      </c>
      <c r="S909" s="5">
        <v>1307</v>
      </c>
      <c r="T909" s="43">
        <v>45023</v>
      </c>
    </row>
    <row r="910" spans="1:20" x14ac:dyDescent="0.25">
      <c r="A910" s="7">
        <f t="shared" si="93"/>
        <v>895</v>
      </c>
      <c r="B910" s="35">
        <f t="shared" si="98"/>
        <v>895</v>
      </c>
      <c r="C910" s="41">
        <v>45005</v>
      </c>
      <c r="D910" s="54">
        <v>1230102</v>
      </c>
      <c r="E910" s="6">
        <v>44998</v>
      </c>
      <c r="F910" s="5" t="s">
        <v>228</v>
      </c>
      <c r="G910" s="34">
        <v>324171.68</v>
      </c>
      <c r="I910" s="7" t="s">
        <v>229</v>
      </c>
      <c r="J910" s="5" t="s">
        <v>67</v>
      </c>
      <c r="K910" s="5" t="s">
        <v>28</v>
      </c>
      <c r="L910" s="8">
        <v>45028</v>
      </c>
      <c r="M910" s="37">
        <v>45032</v>
      </c>
      <c r="Q910" s="42">
        <v>45013</v>
      </c>
      <c r="R910" s="9">
        <f t="shared" si="96"/>
        <v>324171.68</v>
      </c>
      <c r="S910" s="5">
        <v>1303</v>
      </c>
      <c r="T910" s="43">
        <v>45023</v>
      </c>
    </row>
    <row r="911" spans="1:20" x14ac:dyDescent="0.25">
      <c r="A911" s="7">
        <f t="shared" si="93"/>
        <v>896</v>
      </c>
      <c r="B911" s="35">
        <f t="shared" si="98"/>
        <v>896</v>
      </c>
      <c r="C911" s="41">
        <v>45005</v>
      </c>
      <c r="D911" s="54">
        <v>1230096</v>
      </c>
      <c r="E911" s="6">
        <v>44998</v>
      </c>
      <c r="F911" s="5" t="s">
        <v>228</v>
      </c>
      <c r="G911" s="34">
        <v>13253.47</v>
      </c>
      <c r="I911" s="7" t="s">
        <v>231</v>
      </c>
      <c r="J911" s="5" t="s">
        <v>67</v>
      </c>
      <c r="K911" s="5" t="s">
        <v>175</v>
      </c>
      <c r="L911" s="8">
        <v>45028</v>
      </c>
      <c r="M911" s="37">
        <v>45032</v>
      </c>
      <c r="Q911" s="42">
        <v>45013</v>
      </c>
      <c r="R911" s="9">
        <f t="shared" si="96"/>
        <v>13253.47</v>
      </c>
      <c r="S911" s="5">
        <v>1303</v>
      </c>
      <c r="T911" s="43">
        <v>45023</v>
      </c>
    </row>
    <row r="912" spans="1:20" x14ac:dyDescent="0.25">
      <c r="A912" s="7">
        <f t="shared" si="93"/>
        <v>897</v>
      </c>
      <c r="B912" s="35">
        <f t="shared" si="98"/>
        <v>897</v>
      </c>
      <c r="C912" s="41">
        <v>45005</v>
      </c>
      <c r="D912" s="54">
        <v>1230100</v>
      </c>
      <c r="E912" s="6">
        <v>44998</v>
      </c>
      <c r="F912" s="5" t="s">
        <v>228</v>
      </c>
      <c r="G912" s="34">
        <v>1352.7</v>
      </c>
      <c r="I912" s="7" t="s">
        <v>361</v>
      </c>
      <c r="J912" s="5" t="s">
        <v>67</v>
      </c>
      <c r="K912" s="5" t="s">
        <v>175</v>
      </c>
      <c r="L912" s="8">
        <v>45028</v>
      </c>
      <c r="M912" s="37">
        <v>45032</v>
      </c>
      <c r="Q912" s="42">
        <v>45008</v>
      </c>
      <c r="R912" s="9">
        <f t="shared" si="96"/>
        <v>1352.7</v>
      </c>
      <c r="S912" s="5">
        <v>1303</v>
      </c>
      <c r="T912" s="43">
        <v>45023</v>
      </c>
    </row>
    <row r="913" spans="1:20" x14ac:dyDescent="0.25">
      <c r="A913" s="7">
        <f t="shared" si="93"/>
        <v>898</v>
      </c>
      <c r="B913" s="35">
        <f t="shared" si="98"/>
        <v>898</v>
      </c>
      <c r="C913" s="41">
        <v>45005</v>
      </c>
      <c r="D913" s="54">
        <v>1230101</v>
      </c>
      <c r="E913" s="6">
        <v>44998</v>
      </c>
      <c r="F913" s="5" t="s">
        <v>228</v>
      </c>
      <c r="G913" s="34">
        <v>26590.66</v>
      </c>
      <c r="I913" s="7" t="s">
        <v>230</v>
      </c>
      <c r="J913" s="5" t="s">
        <v>67</v>
      </c>
      <c r="K913" s="5" t="s">
        <v>28</v>
      </c>
      <c r="L913" s="8">
        <v>45028</v>
      </c>
      <c r="M913" s="37">
        <v>45032</v>
      </c>
      <c r="Q913" s="42">
        <v>45013</v>
      </c>
      <c r="R913" s="9">
        <f t="shared" si="96"/>
        <v>26590.66</v>
      </c>
      <c r="S913" s="5">
        <v>1303</v>
      </c>
      <c r="T913" s="43">
        <v>45023</v>
      </c>
    </row>
    <row r="914" spans="1:20" x14ac:dyDescent="0.25">
      <c r="A914" s="7">
        <f t="shared" si="93"/>
        <v>899</v>
      </c>
      <c r="B914" s="35">
        <f t="shared" si="98"/>
        <v>899</v>
      </c>
      <c r="C914" s="41">
        <v>45005</v>
      </c>
      <c r="D914" s="54">
        <v>1887</v>
      </c>
      <c r="E914" s="6">
        <v>45001</v>
      </c>
      <c r="F914" s="5" t="s">
        <v>282</v>
      </c>
      <c r="G914" s="34">
        <v>8944.0400000000009</v>
      </c>
      <c r="J914" s="5" t="s">
        <v>33</v>
      </c>
      <c r="K914" s="5" t="s">
        <v>34</v>
      </c>
      <c r="L914" s="8">
        <v>45031</v>
      </c>
      <c r="Q914" s="10" t="s">
        <v>51</v>
      </c>
      <c r="R914" s="9">
        <f t="shared" si="96"/>
        <v>8944.0400000000009</v>
      </c>
      <c r="S914" s="5" t="s">
        <v>51</v>
      </c>
    </row>
    <row r="915" spans="1:20" x14ac:dyDescent="0.25">
      <c r="A915" s="7">
        <f t="shared" si="93"/>
        <v>900</v>
      </c>
      <c r="B915" s="35">
        <f t="shared" si="98"/>
        <v>900</v>
      </c>
      <c r="C915" s="41">
        <v>45005</v>
      </c>
      <c r="D915" s="54">
        <v>4732</v>
      </c>
      <c r="E915" s="6">
        <v>45002</v>
      </c>
      <c r="F915" s="5" t="s">
        <v>705</v>
      </c>
      <c r="G915" s="34">
        <v>4500</v>
      </c>
      <c r="J915" s="5" t="s">
        <v>706</v>
      </c>
      <c r="K915" s="5" t="s">
        <v>707</v>
      </c>
      <c r="L915" s="8">
        <v>45007</v>
      </c>
      <c r="Q915" s="42">
        <v>45006</v>
      </c>
      <c r="R915" s="9">
        <f t="shared" si="96"/>
        <v>4500</v>
      </c>
      <c r="S915" s="5">
        <v>1088</v>
      </c>
      <c r="T915" s="43">
        <v>45006</v>
      </c>
    </row>
    <row r="916" spans="1:20" x14ac:dyDescent="0.25">
      <c r="A916" s="7">
        <f t="shared" si="93"/>
        <v>901</v>
      </c>
      <c r="B916" s="35">
        <f t="shared" si="98"/>
        <v>901</v>
      </c>
      <c r="C916" s="41">
        <v>45005</v>
      </c>
      <c r="D916" s="54">
        <v>230201048</v>
      </c>
      <c r="E916" s="6">
        <v>45001</v>
      </c>
      <c r="F916" s="5" t="s">
        <v>90</v>
      </c>
      <c r="G916" s="34">
        <v>6353.6</v>
      </c>
      <c r="I916" s="7" t="s">
        <v>132</v>
      </c>
      <c r="J916" s="5" t="s">
        <v>708</v>
      </c>
      <c r="K916" s="5" t="s">
        <v>28</v>
      </c>
      <c r="L916" s="8">
        <v>45031</v>
      </c>
      <c r="M916" s="37">
        <v>45034</v>
      </c>
      <c r="Q916" s="42">
        <v>45020</v>
      </c>
      <c r="R916" s="9">
        <f t="shared" ref="R916:R954" si="99">G916</f>
        <v>6353.6</v>
      </c>
      <c r="S916" s="5">
        <v>1327</v>
      </c>
      <c r="T916" s="43">
        <v>45027</v>
      </c>
    </row>
    <row r="917" spans="1:20" x14ac:dyDescent="0.25">
      <c r="A917" s="7">
        <f t="shared" si="93"/>
        <v>902</v>
      </c>
      <c r="B917" s="35">
        <f t="shared" si="98"/>
        <v>902</v>
      </c>
      <c r="C917" s="41">
        <v>45005</v>
      </c>
      <c r="D917" s="54">
        <v>230201049</v>
      </c>
      <c r="E917" s="6">
        <v>45001</v>
      </c>
      <c r="F917" s="5" t="s">
        <v>90</v>
      </c>
      <c r="G917" s="34">
        <v>4447.18</v>
      </c>
      <c r="I917" s="7" t="s">
        <v>132</v>
      </c>
      <c r="J917" s="5" t="s">
        <v>708</v>
      </c>
      <c r="K917" s="5" t="s">
        <v>28</v>
      </c>
      <c r="L917" s="8">
        <v>45031</v>
      </c>
      <c r="M917" s="37">
        <v>45034</v>
      </c>
      <c r="Q917" s="42">
        <v>45013</v>
      </c>
      <c r="R917" s="9">
        <f t="shared" si="99"/>
        <v>4447.18</v>
      </c>
      <c r="S917" s="5">
        <v>1327</v>
      </c>
      <c r="T917" s="43">
        <v>45027</v>
      </c>
    </row>
    <row r="918" spans="1:20" x14ac:dyDescent="0.25">
      <c r="A918" s="7">
        <f t="shared" si="93"/>
        <v>903</v>
      </c>
      <c r="B918" s="35">
        <f t="shared" si="98"/>
        <v>903</v>
      </c>
      <c r="C918" s="41">
        <v>45005</v>
      </c>
      <c r="D918" s="54">
        <v>230201051</v>
      </c>
      <c r="E918" s="6">
        <v>45001</v>
      </c>
      <c r="F918" s="5" t="s">
        <v>90</v>
      </c>
      <c r="G918" s="34">
        <v>3766.58</v>
      </c>
      <c r="I918" s="7" t="s">
        <v>132</v>
      </c>
      <c r="J918" s="5" t="s">
        <v>708</v>
      </c>
      <c r="K918" s="5" t="s">
        <v>28</v>
      </c>
      <c r="L918" s="8">
        <v>45031</v>
      </c>
      <c r="M918" s="37">
        <v>45034</v>
      </c>
      <c r="Q918" s="42">
        <v>45013</v>
      </c>
      <c r="R918" s="9">
        <f t="shared" si="99"/>
        <v>3766.58</v>
      </c>
      <c r="S918" s="5">
        <v>1327</v>
      </c>
      <c r="T918" s="43">
        <v>45027</v>
      </c>
    </row>
    <row r="919" spans="1:20" x14ac:dyDescent="0.25">
      <c r="A919" s="7">
        <f t="shared" si="93"/>
        <v>904</v>
      </c>
      <c r="B919" s="35">
        <f t="shared" si="98"/>
        <v>904</v>
      </c>
      <c r="C919" s="41">
        <v>45005</v>
      </c>
      <c r="D919" s="54">
        <v>230201050</v>
      </c>
      <c r="E919" s="6">
        <v>45001</v>
      </c>
      <c r="F919" s="5" t="s">
        <v>90</v>
      </c>
      <c r="G919" s="34">
        <v>3562.67</v>
      </c>
      <c r="I919" s="7" t="s">
        <v>132</v>
      </c>
      <c r="J919" s="5" t="s">
        <v>708</v>
      </c>
      <c r="K919" s="5" t="s">
        <v>28</v>
      </c>
      <c r="L919" s="8">
        <v>45031</v>
      </c>
      <c r="M919" s="37">
        <v>45034</v>
      </c>
      <c r="Q919" s="42">
        <v>45013</v>
      </c>
      <c r="R919" s="9">
        <f t="shared" si="99"/>
        <v>3562.67</v>
      </c>
      <c r="S919" s="5">
        <v>1327</v>
      </c>
      <c r="T919" s="43">
        <v>45027</v>
      </c>
    </row>
    <row r="920" spans="1:20" x14ac:dyDescent="0.25">
      <c r="A920" s="7">
        <f t="shared" si="93"/>
        <v>905</v>
      </c>
      <c r="B920" s="35">
        <f t="shared" ref="B920:B931" si="100">A920</f>
        <v>905</v>
      </c>
      <c r="C920" s="41">
        <v>45005</v>
      </c>
      <c r="D920" s="54">
        <v>3812001192</v>
      </c>
      <c r="E920" s="6">
        <v>45002</v>
      </c>
      <c r="F920" s="5" t="s">
        <v>186</v>
      </c>
      <c r="G920" s="34">
        <v>144692</v>
      </c>
      <c r="J920" s="5" t="s">
        <v>315</v>
      </c>
      <c r="K920" s="5" t="s">
        <v>25</v>
      </c>
      <c r="L920" s="8">
        <v>45033</v>
      </c>
      <c r="M920" s="37">
        <v>45034</v>
      </c>
      <c r="Q920" s="42">
        <v>45007</v>
      </c>
      <c r="R920" s="9">
        <f t="shared" si="99"/>
        <v>144692</v>
      </c>
      <c r="S920" s="5">
        <v>1101</v>
      </c>
      <c r="T920" s="43">
        <v>45007</v>
      </c>
    </row>
    <row r="921" spans="1:20" x14ac:dyDescent="0.25">
      <c r="A921" s="7">
        <f t="shared" si="93"/>
        <v>906</v>
      </c>
      <c r="B921" s="35">
        <f t="shared" si="100"/>
        <v>906</v>
      </c>
      <c r="C921" s="41">
        <v>45005</v>
      </c>
      <c r="D921" s="54">
        <v>230300063</v>
      </c>
      <c r="E921" s="6">
        <v>45002</v>
      </c>
      <c r="F921" s="5" t="s">
        <v>286</v>
      </c>
      <c r="G921" s="34">
        <v>15091.46</v>
      </c>
      <c r="I921" s="7" t="s">
        <v>287</v>
      </c>
      <c r="J921" s="5" t="s">
        <v>513</v>
      </c>
      <c r="K921" s="5" t="s">
        <v>168</v>
      </c>
      <c r="L921" s="8">
        <v>45032</v>
      </c>
      <c r="M921" s="37">
        <v>45033</v>
      </c>
      <c r="Q921" s="42">
        <v>45028</v>
      </c>
      <c r="R921" s="9">
        <f t="shared" si="99"/>
        <v>15091.46</v>
      </c>
      <c r="S921" s="5">
        <v>1446</v>
      </c>
      <c r="T921" s="43">
        <v>45029</v>
      </c>
    </row>
    <row r="922" spans="1:20" x14ac:dyDescent="0.25">
      <c r="A922" s="7">
        <f t="shared" si="93"/>
        <v>907</v>
      </c>
      <c r="B922" s="35">
        <f t="shared" si="100"/>
        <v>907</v>
      </c>
      <c r="C922" s="41">
        <v>45005</v>
      </c>
      <c r="D922" s="54">
        <v>2304201</v>
      </c>
      <c r="E922" s="6">
        <v>45002</v>
      </c>
      <c r="F922" s="5" t="s">
        <v>123</v>
      </c>
      <c r="G922" s="34">
        <v>1226.28</v>
      </c>
      <c r="J922" s="5" t="s">
        <v>33</v>
      </c>
      <c r="K922" s="5" t="s">
        <v>34</v>
      </c>
      <c r="L922" s="8">
        <v>45032</v>
      </c>
      <c r="M922" s="37">
        <v>45033</v>
      </c>
      <c r="Q922" s="42">
        <v>45008</v>
      </c>
      <c r="R922" s="9">
        <f t="shared" si="99"/>
        <v>1226.28</v>
      </c>
      <c r="S922" s="5">
        <v>1304</v>
      </c>
      <c r="T922" s="43">
        <v>45023</v>
      </c>
    </row>
    <row r="923" spans="1:20" x14ac:dyDescent="0.25">
      <c r="A923" s="7">
        <f t="shared" si="93"/>
        <v>908</v>
      </c>
      <c r="B923" s="35">
        <f t="shared" si="100"/>
        <v>908</v>
      </c>
      <c r="C923" s="41">
        <v>45005</v>
      </c>
      <c r="D923" s="54">
        <v>1887</v>
      </c>
      <c r="E923" s="6">
        <v>45001</v>
      </c>
      <c r="F923" s="5" t="s">
        <v>282</v>
      </c>
      <c r="G923" s="34">
        <v>8944.0400000000009</v>
      </c>
      <c r="J923" s="5" t="s">
        <v>33</v>
      </c>
      <c r="K923" s="5" t="s">
        <v>34</v>
      </c>
      <c r="L923" s="8">
        <v>45031</v>
      </c>
      <c r="M923" s="37">
        <v>45033</v>
      </c>
      <c r="Q923" s="42">
        <v>45008</v>
      </c>
      <c r="R923" s="9">
        <f t="shared" si="99"/>
        <v>8944.0400000000009</v>
      </c>
      <c r="S923" s="5">
        <v>1336</v>
      </c>
      <c r="T923" s="43">
        <v>45027</v>
      </c>
    </row>
    <row r="924" spans="1:20" x14ac:dyDescent="0.25">
      <c r="A924" s="7">
        <f t="shared" si="93"/>
        <v>909</v>
      </c>
      <c r="B924" s="35">
        <f t="shared" si="100"/>
        <v>909</v>
      </c>
      <c r="C924" s="41">
        <v>45005</v>
      </c>
      <c r="D924" s="54">
        <v>230056</v>
      </c>
      <c r="E924" s="6">
        <v>45000</v>
      </c>
      <c r="F924" s="5" t="s">
        <v>72</v>
      </c>
      <c r="G924" s="34">
        <v>5950</v>
      </c>
      <c r="J924" s="5" t="s">
        <v>711</v>
      </c>
      <c r="K924" s="5" t="s">
        <v>62</v>
      </c>
      <c r="L924" s="8">
        <v>45031</v>
      </c>
      <c r="M924" s="37">
        <v>45033</v>
      </c>
      <c r="Q924" s="42">
        <v>45008</v>
      </c>
      <c r="R924" s="9">
        <f t="shared" si="99"/>
        <v>5950</v>
      </c>
      <c r="S924" s="5">
        <v>1311</v>
      </c>
      <c r="T924" s="43">
        <v>45023</v>
      </c>
    </row>
    <row r="925" spans="1:20" x14ac:dyDescent="0.25">
      <c r="A925" s="7">
        <f t="shared" si="93"/>
        <v>910</v>
      </c>
      <c r="B925" s="35">
        <f t="shared" si="100"/>
        <v>910</v>
      </c>
      <c r="C925" s="41">
        <v>45005</v>
      </c>
      <c r="D925" s="54">
        <v>1230103</v>
      </c>
      <c r="E925" s="6">
        <v>44998</v>
      </c>
      <c r="F925" s="5" t="s">
        <v>228</v>
      </c>
      <c r="G925" s="34">
        <v>298867.12</v>
      </c>
      <c r="I925" s="7" t="s">
        <v>266</v>
      </c>
      <c r="J925" s="5" t="s">
        <v>67</v>
      </c>
      <c r="K925" s="5" t="s">
        <v>28</v>
      </c>
      <c r="L925" s="8">
        <v>45028</v>
      </c>
      <c r="M925" s="37">
        <v>45033</v>
      </c>
      <c r="Q925" s="42">
        <v>45008</v>
      </c>
      <c r="R925" s="9">
        <f t="shared" si="99"/>
        <v>298867.12</v>
      </c>
      <c r="S925" s="5">
        <v>1303</v>
      </c>
      <c r="T925" s="43">
        <v>45023</v>
      </c>
    </row>
    <row r="926" spans="1:20" x14ac:dyDescent="0.25">
      <c r="A926" s="7">
        <f t="shared" si="93"/>
        <v>911</v>
      </c>
      <c r="B926" s="35">
        <f t="shared" si="100"/>
        <v>911</v>
      </c>
      <c r="C926" s="41">
        <v>45005</v>
      </c>
      <c r="D926" s="54">
        <v>12778</v>
      </c>
      <c r="E926" s="6">
        <v>45001</v>
      </c>
      <c r="F926" s="5" t="s">
        <v>384</v>
      </c>
      <c r="G926" s="34">
        <v>142.80000000000001</v>
      </c>
      <c r="J926" s="5" t="s">
        <v>401</v>
      </c>
      <c r="K926" s="5" t="s">
        <v>34</v>
      </c>
      <c r="L926" s="8">
        <v>45032</v>
      </c>
      <c r="Q926" s="42">
        <v>45014</v>
      </c>
      <c r="R926" s="9">
        <f t="shared" si="99"/>
        <v>142.80000000000001</v>
      </c>
      <c r="S926" s="5">
        <v>1308</v>
      </c>
      <c r="T926" s="43">
        <v>45023</v>
      </c>
    </row>
    <row r="927" spans="1:20" x14ac:dyDescent="0.25">
      <c r="A927" s="7">
        <f t="shared" si="93"/>
        <v>912</v>
      </c>
      <c r="B927" s="35">
        <f t="shared" si="100"/>
        <v>912</v>
      </c>
      <c r="C927" s="41">
        <v>45005</v>
      </c>
      <c r="D927" s="54">
        <v>230201051</v>
      </c>
      <c r="E927" s="6">
        <v>45001</v>
      </c>
      <c r="F927" s="5" t="s">
        <v>90</v>
      </c>
      <c r="G927" s="34">
        <v>3766.58</v>
      </c>
      <c r="I927" s="7" t="s">
        <v>132</v>
      </c>
      <c r="J927" s="5" t="s">
        <v>708</v>
      </c>
      <c r="K927" s="5" t="s">
        <v>28</v>
      </c>
      <c r="L927" s="8">
        <v>45031</v>
      </c>
      <c r="Q927" s="10" t="s">
        <v>51</v>
      </c>
      <c r="R927" s="9">
        <f t="shared" si="99"/>
        <v>3766.58</v>
      </c>
      <c r="S927" s="5" t="s">
        <v>51</v>
      </c>
    </row>
    <row r="928" spans="1:20" x14ac:dyDescent="0.25">
      <c r="A928" s="7">
        <f t="shared" si="93"/>
        <v>913</v>
      </c>
      <c r="B928" s="35">
        <f t="shared" si="100"/>
        <v>913</v>
      </c>
      <c r="C928" s="41">
        <v>45005</v>
      </c>
      <c r="D928" s="54">
        <v>230201048</v>
      </c>
      <c r="E928" s="6">
        <v>45001</v>
      </c>
      <c r="F928" s="5" t="s">
        <v>90</v>
      </c>
      <c r="G928" s="34">
        <v>6353.6</v>
      </c>
      <c r="I928" s="7" t="s">
        <v>132</v>
      </c>
      <c r="J928" s="5" t="s">
        <v>708</v>
      </c>
      <c r="K928" s="5" t="s">
        <v>28</v>
      </c>
      <c r="L928" s="8">
        <v>45031</v>
      </c>
      <c r="Q928" s="10" t="s">
        <v>51</v>
      </c>
      <c r="R928" s="9">
        <f t="shared" si="99"/>
        <v>6353.6</v>
      </c>
      <c r="S928" s="5" t="s">
        <v>51</v>
      </c>
    </row>
    <row r="929" spans="1:20" x14ac:dyDescent="0.25">
      <c r="A929" s="7">
        <f t="shared" si="93"/>
        <v>914</v>
      </c>
      <c r="B929" s="35">
        <f t="shared" si="100"/>
        <v>914</v>
      </c>
      <c r="C929" s="41">
        <v>45005</v>
      </c>
      <c r="D929" s="54">
        <v>230201049</v>
      </c>
      <c r="E929" s="6">
        <v>45001</v>
      </c>
      <c r="F929" s="5" t="s">
        <v>90</v>
      </c>
      <c r="G929" s="34">
        <v>4447.18</v>
      </c>
      <c r="I929" s="7" t="s">
        <v>132</v>
      </c>
      <c r="J929" s="5" t="s">
        <v>708</v>
      </c>
      <c r="K929" s="5" t="s">
        <v>28</v>
      </c>
      <c r="L929" s="8">
        <v>45031</v>
      </c>
      <c r="Q929" s="10" t="s">
        <v>51</v>
      </c>
      <c r="R929" s="9">
        <f t="shared" si="99"/>
        <v>4447.18</v>
      </c>
      <c r="S929" s="5" t="s">
        <v>51</v>
      </c>
    </row>
    <row r="930" spans="1:20" x14ac:dyDescent="0.25">
      <c r="A930" s="7">
        <f t="shared" si="93"/>
        <v>915</v>
      </c>
      <c r="B930" s="35">
        <f t="shared" si="100"/>
        <v>915</v>
      </c>
      <c r="C930" s="41">
        <v>45005</v>
      </c>
      <c r="D930" s="54">
        <v>230201050</v>
      </c>
      <c r="E930" s="6">
        <v>45001</v>
      </c>
      <c r="F930" s="5" t="s">
        <v>90</v>
      </c>
      <c r="G930" s="34">
        <v>3562.67</v>
      </c>
      <c r="I930" s="7" t="s">
        <v>132</v>
      </c>
      <c r="J930" s="5" t="s">
        <v>708</v>
      </c>
      <c r="K930" s="5" t="s">
        <v>28</v>
      </c>
      <c r="L930" s="8">
        <v>45031</v>
      </c>
      <c r="Q930" s="10" t="s">
        <v>51</v>
      </c>
      <c r="R930" s="9">
        <f t="shared" si="99"/>
        <v>3562.67</v>
      </c>
      <c r="S930" s="5" t="s">
        <v>51</v>
      </c>
    </row>
    <row r="931" spans="1:20" x14ac:dyDescent="0.25">
      <c r="A931" s="7">
        <f t="shared" si="93"/>
        <v>916</v>
      </c>
      <c r="B931" s="35">
        <f t="shared" si="100"/>
        <v>916</v>
      </c>
      <c r="C931" s="41">
        <v>45005</v>
      </c>
      <c r="D931" s="54">
        <v>5249</v>
      </c>
      <c r="E931" s="6">
        <v>44999</v>
      </c>
      <c r="F931" s="5" t="s">
        <v>709</v>
      </c>
      <c r="G931" s="34">
        <v>5950</v>
      </c>
      <c r="J931" s="5" t="s">
        <v>712</v>
      </c>
      <c r="K931" s="5" t="s">
        <v>28</v>
      </c>
      <c r="L931" s="8">
        <v>44999</v>
      </c>
      <c r="R931" s="9">
        <f t="shared" si="99"/>
        <v>5950</v>
      </c>
      <c r="S931" s="5">
        <v>1006</v>
      </c>
      <c r="T931" s="43">
        <v>44999</v>
      </c>
    </row>
    <row r="932" spans="1:20" s="48" customFormat="1" x14ac:dyDescent="0.25">
      <c r="A932" s="44">
        <v>917</v>
      </c>
      <c r="B932" s="45">
        <v>917</v>
      </c>
      <c r="C932" s="46">
        <v>45005</v>
      </c>
      <c r="D932" s="56">
        <v>203458</v>
      </c>
      <c r="E932" s="47">
        <v>45002</v>
      </c>
      <c r="F932" s="48" t="s">
        <v>710</v>
      </c>
      <c r="G932" s="49">
        <v>999.5</v>
      </c>
      <c r="I932" s="44"/>
      <c r="J932" s="48" t="s">
        <v>33</v>
      </c>
      <c r="K932" s="48" t="s">
        <v>34</v>
      </c>
      <c r="L932" s="50">
        <v>45017</v>
      </c>
      <c r="M932" s="37"/>
      <c r="Q932" s="57">
        <v>45012</v>
      </c>
      <c r="R932" s="52">
        <f t="shared" si="99"/>
        <v>999.5</v>
      </c>
      <c r="S932" s="48">
        <v>1050</v>
      </c>
      <c r="T932" s="58">
        <v>45001</v>
      </c>
    </row>
    <row r="933" spans="1:20" x14ac:dyDescent="0.25">
      <c r="A933" s="7">
        <v>918</v>
      </c>
      <c r="B933" s="35">
        <v>918</v>
      </c>
      <c r="C933" s="41">
        <v>45005</v>
      </c>
      <c r="D933" s="54">
        <v>4473</v>
      </c>
      <c r="E933" s="6">
        <v>45002</v>
      </c>
      <c r="F933" s="5" t="s">
        <v>600</v>
      </c>
      <c r="G933" s="34">
        <v>650</v>
      </c>
      <c r="J933" s="5" t="s">
        <v>559</v>
      </c>
      <c r="K933" s="5" t="s">
        <v>105</v>
      </c>
      <c r="L933" s="8">
        <v>45033</v>
      </c>
      <c r="Q933" s="42">
        <v>45008</v>
      </c>
      <c r="R933" s="9">
        <f t="shared" si="99"/>
        <v>650</v>
      </c>
      <c r="S933" s="5">
        <v>1115</v>
      </c>
      <c r="T933" s="43">
        <v>45008</v>
      </c>
    </row>
    <row r="934" spans="1:20" s="48" customFormat="1" x14ac:dyDescent="0.25">
      <c r="A934" s="44" t="s">
        <v>718</v>
      </c>
      <c r="B934" s="44" t="s">
        <v>718</v>
      </c>
      <c r="C934" s="46">
        <v>45005</v>
      </c>
      <c r="D934" s="56">
        <v>36</v>
      </c>
      <c r="E934" s="47">
        <v>44998</v>
      </c>
      <c r="F934" s="48" t="s">
        <v>650</v>
      </c>
      <c r="G934" s="49">
        <v>1713.6</v>
      </c>
      <c r="I934" s="44"/>
      <c r="J934" s="48" t="s">
        <v>719</v>
      </c>
      <c r="K934" s="48" t="s">
        <v>34</v>
      </c>
      <c r="L934" s="50">
        <v>45029</v>
      </c>
      <c r="M934" s="37"/>
      <c r="Q934" s="51"/>
      <c r="R934" s="52">
        <f t="shared" si="99"/>
        <v>1713.6</v>
      </c>
      <c r="S934" s="48">
        <v>1086</v>
      </c>
      <c r="T934" s="58">
        <v>45006</v>
      </c>
    </row>
    <row r="935" spans="1:20" x14ac:dyDescent="0.25">
      <c r="A935" s="7">
        <v>919</v>
      </c>
      <c r="B935" s="35">
        <v>919</v>
      </c>
      <c r="C935" s="41">
        <v>45006</v>
      </c>
      <c r="D935" s="54">
        <v>79895</v>
      </c>
      <c r="E935" s="6">
        <v>45005</v>
      </c>
      <c r="F935" s="5" t="s">
        <v>534</v>
      </c>
      <c r="G935" s="34">
        <v>567.29999999999995</v>
      </c>
      <c r="J935" s="5" t="s">
        <v>33</v>
      </c>
      <c r="K935" s="5" t="s">
        <v>34</v>
      </c>
      <c r="L935" s="8">
        <v>45036</v>
      </c>
      <c r="Q935" s="10" t="s">
        <v>51</v>
      </c>
      <c r="R935" s="9">
        <f t="shared" si="99"/>
        <v>567.29999999999995</v>
      </c>
      <c r="S935" s="5" t="s">
        <v>51</v>
      </c>
    </row>
    <row r="936" spans="1:20" x14ac:dyDescent="0.25">
      <c r="A936" s="7">
        <v>920</v>
      </c>
      <c r="B936" s="35">
        <v>920</v>
      </c>
      <c r="C936" s="41">
        <v>45006</v>
      </c>
      <c r="D936" s="54">
        <v>49871</v>
      </c>
      <c r="E936" s="6">
        <v>45005</v>
      </c>
      <c r="F936" s="5" t="s">
        <v>479</v>
      </c>
      <c r="G936" s="34">
        <v>9393.9599999999991</v>
      </c>
      <c r="J936" s="5" t="s">
        <v>33</v>
      </c>
      <c r="K936" s="5" t="s">
        <v>34</v>
      </c>
      <c r="L936" s="8">
        <v>45036</v>
      </c>
      <c r="Q936" s="42">
        <v>45013</v>
      </c>
      <c r="R936" s="9">
        <f t="shared" si="99"/>
        <v>9393.9599999999991</v>
      </c>
      <c r="S936" s="5">
        <v>1331</v>
      </c>
      <c r="T936" s="43">
        <v>45027</v>
      </c>
    </row>
    <row r="937" spans="1:20" x14ac:dyDescent="0.25">
      <c r="A937" s="7">
        <v>921</v>
      </c>
      <c r="B937" s="35">
        <v>921</v>
      </c>
      <c r="C937" s="41">
        <v>45006</v>
      </c>
      <c r="D937" s="54">
        <v>8351010133</v>
      </c>
      <c r="E937" s="6">
        <v>44999</v>
      </c>
      <c r="F937" s="5" t="s">
        <v>99</v>
      </c>
      <c r="G937" s="34">
        <v>386.49</v>
      </c>
      <c r="J937" s="5" t="s">
        <v>715</v>
      </c>
      <c r="K937" s="5" t="s">
        <v>62</v>
      </c>
      <c r="L937" s="8">
        <v>45029</v>
      </c>
      <c r="Q937" s="42">
        <v>45015</v>
      </c>
      <c r="R937" s="9">
        <f t="shared" si="99"/>
        <v>386.49</v>
      </c>
      <c r="S937" s="5">
        <v>1302</v>
      </c>
      <c r="T937" s="43">
        <v>45023</v>
      </c>
    </row>
    <row r="938" spans="1:20" x14ac:dyDescent="0.25">
      <c r="A938" s="7">
        <v>922</v>
      </c>
      <c r="B938" s="35">
        <v>922</v>
      </c>
      <c r="C938" s="41">
        <v>45006</v>
      </c>
      <c r="D938" s="54">
        <v>79895</v>
      </c>
      <c r="E938" s="6">
        <v>45005</v>
      </c>
      <c r="F938" s="5" t="s">
        <v>534</v>
      </c>
      <c r="G938" s="34">
        <v>567.29999999999995</v>
      </c>
      <c r="J938" s="5" t="s">
        <v>33</v>
      </c>
      <c r="K938" s="5" t="s">
        <v>34</v>
      </c>
      <c r="L938" s="8">
        <v>45036</v>
      </c>
      <c r="M938" s="37">
        <v>45036</v>
      </c>
      <c r="Q938" s="42">
        <v>45013</v>
      </c>
      <c r="R938" s="9">
        <f t="shared" si="99"/>
        <v>567.29999999999995</v>
      </c>
      <c r="S938" s="5">
        <v>1317</v>
      </c>
      <c r="T938" s="43">
        <v>45026</v>
      </c>
    </row>
    <row r="939" spans="1:20" x14ac:dyDescent="0.25">
      <c r="A939" s="7">
        <v>923</v>
      </c>
      <c r="B939" s="35">
        <v>923</v>
      </c>
      <c r="C939" s="41">
        <v>45006</v>
      </c>
      <c r="D939" s="54">
        <v>517</v>
      </c>
      <c r="E939" s="6">
        <v>45005</v>
      </c>
      <c r="F939" s="5" t="s">
        <v>312</v>
      </c>
      <c r="G939" s="34">
        <v>810</v>
      </c>
      <c r="J939" s="5" t="s">
        <v>33</v>
      </c>
      <c r="K939" s="5" t="s">
        <v>34</v>
      </c>
      <c r="L939" s="8">
        <v>45035</v>
      </c>
      <c r="Q939" s="42">
        <v>45014</v>
      </c>
      <c r="R939" s="9">
        <f t="shared" si="99"/>
        <v>810</v>
      </c>
      <c r="S939" s="5">
        <v>1318</v>
      </c>
      <c r="T939" s="43">
        <v>45026</v>
      </c>
    </row>
    <row r="940" spans="1:20" x14ac:dyDescent="0.25">
      <c r="A940" s="7">
        <v>924</v>
      </c>
      <c r="B940" s="35">
        <v>924</v>
      </c>
      <c r="C940" s="41">
        <v>45006</v>
      </c>
      <c r="D940" s="54">
        <v>43321</v>
      </c>
      <c r="E940" s="6">
        <v>44908</v>
      </c>
      <c r="F940" s="5" t="s">
        <v>279</v>
      </c>
      <c r="G940" s="34">
        <v>4544.7299999999996</v>
      </c>
      <c r="H940" s="5" t="s">
        <v>277</v>
      </c>
      <c r="J940" s="5" t="s">
        <v>280</v>
      </c>
      <c r="K940" s="5" t="s">
        <v>168</v>
      </c>
      <c r="L940" s="8">
        <v>45037</v>
      </c>
      <c r="Q940" s="42">
        <v>45020</v>
      </c>
      <c r="R940" s="9">
        <f t="shared" si="99"/>
        <v>4544.7299999999996</v>
      </c>
      <c r="S940" s="5">
        <v>30</v>
      </c>
      <c r="T940" s="43">
        <v>45020</v>
      </c>
    </row>
    <row r="941" spans="1:20" x14ac:dyDescent="0.25">
      <c r="A941" s="7">
        <v>925</v>
      </c>
      <c r="B941" s="35">
        <v>925</v>
      </c>
      <c r="C941" s="41">
        <v>45006</v>
      </c>
      <c r="D941" s="54">
        <v>42197</v>
      </c>
      <c r="E941" s="6">
        <v>44889</v>
      </c>
      <c r="F941" s="5" t="s">
        <v>279</v>
      </c>
      <c r="G941" s="34">
        <v>5310.31</v>
      </c>
      <c r="H941" s="5" t="s">
        <v>277</v>
      </c>
      <c r="J941" s="5" t="s">
        <v>280</v>
      </c>
      <c r="K941" s="5" t="s">
        <v>168</v>
      </c>
      <c r="L941" s="8">
        <v>45001</v>
      </c>
      <c r="Q941" s="10" t="s">
        <v>485</v>
      </c>
      <c r="R941" s="9">
        <f t="shared" si="99"/>
        <v>5310.31</v>
      </c>
      <c r="S941" s="10" t="s">
        <v>485</v>
      </c>
    </row>
    <row r="942" spans="1:20" x14ac:dyDescent="0.25">
      <c r="A942" s="7">
        <v>926</v>
      </c>
      <c r="B942" s="35">
        <v>926</v>
      </c>
      <c r="C942" s="41">
        <v>45006</v>
      </c>
      <c r="D942" s="54">
        <v>554315670</v>
      </c>
      <c r="E942" s="6">
        <v>44993</v>
      </c>
      <c r="F942" s="5" t="s">
        <v>89</v>
      </c>
      <c r="G942" s="34">
        <v>4160.6000000000004</v>
      </c>
      <c r="J942" s="5" t="s">
        <v>67</v>
      </c>
      <c r="K942" s="5" t="s">
        <v>28</v>
      </c>
      <c r="L942" s="8">
        <v>45025</v>
      </c>
      <c r="Q942" s="10" t="s">
        <v>51</v>
      </c>
      <c r="R942" s="9">
        <f t="shared" si="99"/>
        <v>4160.6000000000004</v>
      </c>
      <c r="S942" s="5" t="s">
        <v>51</v>
      </c>
    </row>
    <row r="943" spans="1:20" x14ac:dyDescent="0.25">
      <c r="A943" s="7">
        <v>927</v>
      </c>
      <c r="B943" s="35">
        <v>927</v>
      </c>
      <c r="C943" s="41">
        <v>45006</v>
      </c>
      <c r="D943" s="54">
        <v>552544896</v>
      </c>
      <c r="E943" s="6">
        <v>44987</v>
      </c>
      <c r="F943" s="5" t="s">
        <v>89</v>
      </c>
      <c r="G943" s="34">
        <v>741.67</v>
      </c>
      <c r="J943" s="5" t="s">
        <v>67</v>
      </c>
      <c r="K943" s="5" t="s">
        <v>28</v>
      </c>
      <c r="L943" s="8">
        <v>45019</v>
      </c>
      <c r="Q943" s="10" t="s">
        <v>51</v>
      </c>
      <c r="R943" s="9">
        <f t="shared" si="99"/>
        <v>741.67</v>
      </c>
      <c r="S943" s="5" t="s">
        <v>51</v>
      </c>
    </row>
    <row r="944" spans="1:20" x14ac:dyDescent="0.25">
      <c r="A944" s="7">
        <v>928</v>
      </c>
      <c r="B944" s="35">
        <v>928</v>
      </c>
      <c r="C944" s="41">
        <v>45006</v>
      </c>
      <c r="D944" s="54">
        <v>552454939</v>
      </c>
      <c r="E944" s="6">
        <v>44987</v>
      </c>
      <c r="F944" s="5" t="s">
        <v>89</v>
      </c>
      <c r="G944" s="34">
        <v>521.79</v>
      </c>
      <c r="J944" s="5" t="s">
        <v>67</v>
      </c>
      <c r="K944" s="5" t="s">
        <v>28</v>
      </c>
      <c r="L944" s="8">
        <v>45019</v>
      </c>
      <c r="Q944" s="10" t="s">
        <v>51</v>
      </c>
      <c r="R944" s="9">
        <f t="shared" si="99"/>
        <v>521.79</v>
      </c>
      <c r="S944" s="5" t="s">
        <v>51</v>
      </c>
    </row>
    <row r="945" spans="1:20" x14ac:dyDescent="0.25">
      <c r="A945" s="7">
        <v>929</v>
      </c>
      <c r="B945" s="35">
        <v>929</v>
      </c>
      <c r="C945" s="41">
        <v>45006</v>
      </c>
      <c r="D945" s="54">
        <v>552695095</v>
      </c>
      <c r="E945" s="6">
        <v>44987</v>
      </c>
      <c r="F945" s="5" t="s">
        <v>89</v>
      </c>
      <c r="G945" s="34">
        <v>293.11</v>
      </c>
      <c r="J945" s="5" t="s">
        <v>67</v>
      </c>
      <c r="K945" s="5" t="s">
        <v>28</v>
      </c>
      <c r="L945" s="8">
        <v>45019</v>
      </c>
      <c r="Q945" s="10" t="s">
        <v>51</v>
      </c>
      <c r="R945" s="9">
        <f t="shared" si="99"/>
        <v>293.11</v>
      </c>
      <c r="S945" s="5" t="s">
        <v>51</v>
      </c>
    </row>
    <row r="946" spans="1:20" x14ac:dyDescent="0.25">
      <c r="A946" s="7">
        <v>930</v>
      </c>
      <c r="B946" s="35">
        <v>930</v>
      </c>
      <c r="C946" s="41">
        <v>45006</v>
      </c>
      <c r="D946" s="54">
        <v>145066</v>
      </c>
      <c r="E946" s="6">
        <v>45005</v>
      </c>
      <c r="F946" s="5" t="s">
        <v>313</v>
      </c>
      <c r="G946" s="34">
        <v>1249.5</v>
      </c>
      <c r="J946" s="5" t="s">
        <v>33</v>
      </c>
      <c r="K946" s="5" t="s">
        <v>34</v>
      </c>
      <c r="L946" s="8">
        <v>45035</v>
      </c>
      <c r="Q946" s="42">
        <v>45016</v>
      </c>
      <c r="R946" s="9">
        <f t="shared" si="99"/>
        <v>1249.5</v>
      </c>
      <c r="S946" s="5">
        <v>1337</v>
      </c>
      <c r="T946" s="43">
        <v>45027</v>
      </c>
    </row>
    <row r="947" spans="1:20" x14ac:dyDescent="0.25">
      <c r="A947" s="7">
        <v>931</v>
      </c>
      <c r="B947" s="35">
        <v>931</v>
      </c>
      <c r="C947" s="41">
        <v>45006</v>
      </c>
      <c r="D947" s="54">
        <v>145065</v>
      </c>
      <c r="E947" s="6">
        <v>45005</v>
      </c>
      <c r="F947" s="5" t="s">
        <v>313</v>
      </c>
      <c r="G947" s="34">
        <v>1180.48</v>
      </c>
      <c r="J947" s="5" t="s">
        <v>33</v>
      </c>
      <c r="K947" s="5" t="s">
        <v>34</v>
      </c>
      <c r="L947" s="8">
        <v>45035</v>
      </c>
      <c r="Q947" s="42">
        <v>45016</v>
      </c>
      <c r="R947" s="9">
        <f t="shared" si="99"/>
        <v>1180.48</v>
      </c>
      <c r="S947" s="5">
        <v>1337</v>
      </c>
      <c r="T947" s="43">
        <v>45027</v>
      </c>
    </row>
    <row r="948" spans="1:20" s="48" customFormat="1" x14ac:dyDescent="0.25">
      <c r="A948" s="44">
        <v>932</v>
      </c>
      <c r="B948" s="45">
        <v>932</v>
      </c>
      <c r="C948" s="46">
        <v>45006</v>
      </c>
      <c r="D948" s="56">
        <v>80045</v>
      </c>
      <c r="E948" s="47">
        <v>45006</v>
      </c>
      <c r="F948" s="48" t="s">
        <v>697</v>
      </c>
      <c r="G948" s="49">
        <v>36079.49</v>
      </c>
      <c r="I948" s="44" t="s">
        <v>716</v>
      </c>
      <c r="J948" s="48" t="s">
        <v>717</v>
      </c>
      <c r="K948" s="48" t="s">
        <v>34</v>
      </c>
      <c r="L948" s="50">
        <v>45037</v>
      </c>
      <c r="M948" s="37">
        <v>45038</v>
      </c>
      <c r="Q948" s="57">
        <v>45043</v>
      </c>
      <c r="R948" s="52">
        <f t="shared" si="99"/>
        <v>36079.49</v>
      </c>
      <c r="S948" s="48">
        <v>1558</v>
      </c>
      <c r="T948" s="58">
        <v>45043</v>
      </c>
    </row>
    <row r="949" spans="1:20" x14ac:dyDescent="0.25">
      <c r="A949" s="7">
        <v>933</v>
      </c>
      <c r="B949" s="35">
        <v>933</v>
      </c>
      <c r="C949" s="41">
        <v>45006</v>
      </c>
      <c r="D949" s="54">
        <v>8351009862</v>
      </c>
      <c r="E949" s="6">
        <v>44985</v>
      </c>
      <c r="F949" s="5" t="s">
        <v>99</v>
      </c>
      <c r="G949" s="34">
        <v>1061.48</v>
      </c>
      <c r="J949" s="5" t="s">
        <v>699</v>
      </c>
      <c r="K949" s="5" t="s">
        <v>28</v>
      </c>
      <c r="L949" s="8">
        <v>45015</v>
      </c>
      <c r="M949" s="37">
        <v>45037</v>
      </c>
      <c r="Q949" s="42">
        <v>45014</v>
      </c>
      <c r="R949" s="9">
        <f t="shared" si="99"/>
        <v>1061.48</v>
      </c>
      <c r="S949" s="5">
        <v>1226</v>
      </c>
      <c r="T949" s="43">
        <v>45014</v>
      </c>
    </row>
    <row r="950" spans="1:20" x14ac:dyDescent="0.25">
      <c r="A950" s="7">
        <v>934</v>
      </c>
      <c r="B950" s="35">
        <v>934</v>
      </c>
      <c r="C950" s="41">
        <v>45006</v>
      </c>
      <c r="D950" s="54">
        <v>8351009825</v>
      </c>
      <c r="E950" s="6">
        <v>44981</v>
      </c>
      <c r="F950" s="5" t="s">
        <v>99</v>
      </c>
      <c r="G950" s="34">
        <v>12935.22</v>
      </c>
      <c r="J950" s="5" t="s">
        <v>535</v>
      </c>
      <c r="K950" s="5" t="s">
        <v>28</v>
      </c>
      <c r="L950" s="8">
        <v>45011</v>
      </c>
      <c r="M950" s="37">
        <v>45037</v>
      </c>
      <c r="Q950" s="42">
        <v>45008</v>
      </c>
      <c r="R950" s="9">
        <f t="shared" si="99"/>
        <v>12935.22</v>
      </c>
      <c r="S950" s="5">
        <v>1112</v>
      </c>
      <c r="T950" s="43">
        <v>45008</v>
      </c>
    </row>
    <row r="951" spans="1:20" x14ac:dyDescent="0.25">
      <c r="A951" s="7">
        <v>935</v>
      </c>
      <c r="B951" s="35">
        <v>935</v>
      </c>
      <c r="C951" s="41">
        <v>45006</v>
      </c>
      <c r="D951" s="54">
        <v>3313</v>
      </c>
      <c r="E951" s="6">
        <v>45006</v>
      </c>
      <c r="F951" s="5" t="s">
        <v>680</v>
      </c>
      <c r="G951" s="34">
        <v>11711.74</v>
      </c>
      <c r="J951" s="5" t="s">
        <v>110</v>
      </c>
      <c r="K951" s="5" t="s">
        <v>111</v>
      </c>
      <c r="L951" s="8">
        <v>45037</v>
      </c>
      <c r="Q951" s="42">
        <v>45013</v>
      </c>
      <c r="R951" s="9">
        <f t="shared" si="99"/>
        <v>11711.74</v>
      </c>
      <c r="S951" s="5">
        <v>1210</v>
      </c>
      <c r="T951" s="43">
        <v>45013</v>
      </c>
    </row>
    <row r="952" spans="1:20" x14ac:dyDescent="0.25">
      <c r="A952" s="7">
        <v>936</v>
      </c>
      <c r="B952" s="35">
        <v>936</v>
      </c>
      <c r="C952" s="41">
        <v>45007</v>
      </c>
      <c r="D952" s="54">
        <v>9970110</v>
      </c>
      <c r="E952" s="6">
        <v>45006</v>
      </c>
      <c r="F952" s="5" t="s">
        <v>301</v>
      </c>
      <c r="G952" s="34">
        <v>3012.18</v>
      </c>
      <c r="J952" s="5" t="s">
        <v>652</v>
      </c>
      <c r="K952" s="5" t="s">
        <v>290</v>
      </c>
      <c r="L952" s="8">
        <v>45037</v>
      </c>
      <c r="Q952" s="10" t="s">
        <v>51</v>
      </c>
      <c r="R952" s="9">
        <f t="shared" si="99"/>
        <v>3012.18</v>
      </c>
      <c r="S952" s="5" t="s">
        <v>51</v>
      </c>
    </row>
    <row r="953" spans="1:20" x14ac:dyDescent="0.25">
      <c r="A953" s="7">
        <v>937</v>
      </c>
      <c r="B953" s="35">
        <v>937</v>
      </c>
      <c r="C953" s="41">
        <v>45007</v>
      </c>
      <c r="D953" s="54">
        <v>231411</v>
      </c>
      <c r="E953" s="6">
        <v>45006</v>
      </c>
      <c r="F953" s="5" t="s">
        <v>219</v>
      </c>
      <c r="G953" s="34">
        <v>138592.82999999999</v>
      </c>
      <c r="J953" s="5" t="s">
        <v>220</v>
      </c>
      <c r="K953" s="5" t="s">
        <v>221</v>
      </c>
      <c r="L953" s="8">
        <v>45036</v>
      </c>
      <c r="Q953" s="42">
        <v>45014</v>
      </c>
      <c r="R953" s="9">
        <f t="shared" si="99"/>
        <v>138592.82999999999</v>
      </c>
      <c r="S953" s="5">
        <v>1425</v>
      </c>
      <c r="T953" s="43">
        <v>45028</v>
      </c>
    </row>
    <row r="954" spans="1:20" x14ac:dyDescent="0.25">
      <c r="A954" s="7">
        <v>938</v>
      </c>
      <c r="B954" s="35">
        <v>938</v>
      </c>
      <c r="C954" s="41">
        <v>45007</v>
      </c>
      <c r="D954" s="54">
        <v>231392</v>
      </c>
      <c r="E954" s="6">
        <v>45005</v>
      </c>
      <c r="F954" s="5" t="s">
        <v>219</v>
      </c>
      <c r="G954" s="34">
        <v>1328637.3700000001</v>
      </c>
      <c r="J954" s="5" t="s">
        <v>524</v>
      </c>
      <c r="K954" s="5" t="s">
        <v>290</v>
      </c>
      <c r="L954" s="8">
        <v>45020</v>
      </c>
      <c r="Q954" s="42">
        <v>45015</v>
      </c>
      <c r="R954" s="9">
        <f t="shared" si="99"/>
        <v>1328637.3700000001</v>
      </c>
      <c r="S954" s="5">
        <v>1241</v>
      </c>
      <c r="T954" s="43">
        <v>45016</v>
      </c>
    </row>
    <row r="955" spans="1:20" x14ac:dyDescent="0.25">
      <c r="A955" s="7">
        <v>939</v>
      </c>
      <c r="B955" s="35">
        <v>939</v>
      </c>
      <c r="C955" s="41">
        <v>45007</v>
      </c>
      <c r="D955" s="54">
        <v>231391</v>
      </c>
      <c r="E955" s="6">
        <v>45005</v>
      </c>
      <c r="F955" s="5" t="s">
        <v>219</v>
      </c>
      <c r="G955" s="34">
        <v>101</v>
      </c>
      <c r="J955" s="5" t="s">
        <v>524</v>
      </c>
      <c r="K955" s="5" t="s">
        <v>290</v>
      </c>
      <c r="L955" s="8">
        <v>45020</v>
      </c>
      <c r="Q955" s="42">
        <v>45015</v>
      </c>
      <c r="R955" s="9">
        <f t="shared" ref="R955:R1019" si="101">G955</f>
        <v>101</v>
      </c>
      <c r="S955" s="5">
        <v>1241</v>
      </c>
      <c r="T955" s="43">
        <v>45016</v>
      </c>
    </row>
    <row r="956" spans="1:20" x14ac:dyDescent="0.25">
      <c r="A956" s="7">
        <v>940</v>
      </c>
      <c r="B956" s="35">
        <v>940</v>
      </c>
      <c r="C956" s="41">
        <v>45007</v>
      </c>
      <c r="D956" s="54">
        <v>231374</v>
      </c>
      <c r="E956" s="6">
        <v>45005</v>
      </c>
      <c r="F956" s="5" t="s">
        <v>219</v>
      </c>
      <c r="G956" s="34">
        <v>602068.75</v>
      </c>
      <c r="J956" s="5" t="s">
        <v>220</v>
      </c>
      <c r="K956" s="5" t="s">
        <v>221</v>
      </c>
      <c r="L956" s="8">
        <v>45026</v>
      </c>
      <c r="Q956" s="42">
        <v>45014</v>
      </c>
      <c r="R956" s="9">
        <f t="shared" si="101"/>
        <v>602068.75</v>
      </c>
      <c r="S956" s="5">
        <v>1276</v>
      </c>
      <c r="T956" s="43">
        <v>45021</v>
      </c>
    </row>
    <row r="957" spans="1:20" x14ac:dyDescent="0.25">
      <c r="A957" s="7">
        <v>941</v>
      </c>
      <c r="B957" s="35">
        <v>941</v>
      </c>
      <c r="C957" s="41">
        <v>45007</v>
      </c>
      <c r="D957" s="54" t="s">
        <v>720</v>
      </c>
      <c r="E957" s="6">
        <v>44965</v>
      </c>
      <c r="F957" s="5" t="s">
        <v>308</v>
      </c>
      <c r="G957" s="34">
        <v>35622.17</v>
      </c>
      <c r="J957" s="5" t="s">
        <v>511</v>
      </c>
      <c r="K957" s="5" t="s">
        <v>175</v>
      </c>
      <c r="L957" s="8">
        <v>44995</v>
      </c>
      <c r="P957" s="10" t="s">
        <v>835</v>
      </c>
      <c r="Q957" s="42">
        <v>45023</v>
      </c>
      <c r="R957" s="9">
        <f t="shared" si="101"/>
        <v>35622.17</v>
      </c>
      <c r="S957" s="5">
        <v>1437</v>
      </c>
      <c r="T957" s="43">
        <v>45028</v>
      </c>
    </row>
    <row r="958" spans="1:20" x14ac:dyDescent="0.25">
      <c r="A958" s="7">
        <v>942</v>
      </c>
      <c r="B958" s="35">
        <v>942</v>
      </c>
      <c r="C958" s="41">
        <v>45007</v>
      </c>
      <c r="D958" s="54">
        <v>231428</v>
      </c>
      <c r="E958" s="6">
        <v>45006</v>
      </c>
      <c r="F958" s="5" t="s">
        <v>219</v>
      </c>
      <c r="G958" s="34">
        <v>15084.86</v>
      </c>
      <c r="J958" s="5" t="s">
        <v>415</v>
      </c>
      <c r="K958" s="5" t="s">
        <v>28</v>
      </c>
      <c r="L958" s="8">
        <v>45021</v>
      </c>
      <c r="M958" s="37">
        <v>45037</v>
      </c>
      <c r="Q958" s="42">
        <v>45019</v>
      </c>
      <c r="R958" s="9">
        <f t="shared" si="101"/>
        <v>15084.86</v>
      </c>
      <c r="S958" s="5">
        <v>1267</v>
      </c>
      <c r="T958" s="43">
        <v>45020</v>
      </c>
    </row>
    <row r="959" spans="1:20" x14ac:dyDescent="0.25">
      <c r="A959" s="7">
        <v>943</v>
      </c>
      <c r="B959" s="35">
        <v>943</v>
      </c>
      <c r="C959" s="41">
        <v>45007</v>
      </c>
      <c r="D959" s="54">
        <v>230201103</v>
      </c>
      <c r="E959" s="6">
        <v>45005</v>
      </c>
      <c r="F959" s="5" t="s">
        <v>90</v>
      </c>
      <c r="G959" s="34">
        <v>89215.44</v>
      </c>
      <c r="I959" s="7" t="s">
        <v>332</v>
      </c>
      <c r="J959" s="5" t="s">
        <v>67</v>
      </c>
      <c r="K959" s="5" t="s">
        <v>175</v>
      </c>
      <c r="L959" s="8">
        <v>45035</v>
      </c>
      <c r="M959" s="37">
        <v>45037</v>
      </c>
      <c r="Q959" s="42">
        <v>45013</v>
      </c>
      <c r="R959" s="9">
        <f t="shared" si="101"/>
        <v>89215.44</v>
      </c>
      <c r="S959" s="5">
        <v>1328</v>
      </c>
      <c r="T959" s="43">
        <v>45027</v>
      </c>
    </row>
    <row r="960" spans="1:20" x14ac:dyDescent="0.25">
      <c r="A960" s="7">
        <v>944</v>
      </c>
      <c r="B960" s="35">
        <v>944</v>
      </c>
      <c r="C960" s="41">
        <v>45007</v>
      </c>
      <c r="D960" s="54">
        <v>36801</v>
      </c>
      <c r="E960" s="6">
        <v>45007</v>
      </c>
      <c r="F960" s="5" t="s">
        <v>273</v>
      </c>
      <c r="G960" s="34">
        <v>17407.32</v>
      </c>
      <c r="J960" s="5" t="s">
        <v>274</v>
      </c>
      <c r="K960" s="5" t="s">
        <v>28</v>
      </c>
      <c r="L960" s="8">
        <v>45038</v>
      </c>
      <c r="Q960" s="42">
        <v>45019</v>
      </c>
      <c r="R960" s="9">
        <f t="shared" si="101"/>
        <v>17407.32</v>
      </c>
      <c r="S960" s="5">
        <v>1424</v>
      </c>
      <c r="T960" s="43">
        <v>45028</v>
      </c>
    </row>
    <row r="961" spans="1:21" x14ac:dyDescent="0.25">
      <c r="A961" s="7">
        <v>945</v>
      </c>
      <c r="B961" s="35">
        <v>945</v>
      </c>
      <c r="C961" s="41">
        <v>45007</v>
      </c>
      <c r="D961" s="54">
        <v>230201221</v>
      </c>
      <c r="E961" s="6">
        <v>45007</v>
      </c>
      <c r="F961" s="5" t="s">
        <v>90</v>
      </c>
      <c r="G961" s="34">
        <v>91044.03</v>
      </c>
      <c r="I961" s="7" t="s">
        <v>132</v>
      </c>
      <c r="J961" s="5" t="s">
        <v>722</v>
      </c>
      <c r="K961" s="5" t="s">
        <v>28</v>
      </c>
      <c r="L961" s="8">
        <v>45037</v>
      </c>
      <c r="M961" s="37">
        <v>45045</v>
      </c>
      <c r="Q961" s="42">
        <v>45020</v>
      </c>
      <c r="R961" s="9">
        <f t="shared" si="101"/>
        <v>91044.03</v>
      </c>
      <c r="S961" s="5">
        <v>1327</v>
      </c>
      <c r="T961" s="43">
        <v>45027</v>
      </c>
    </row>
    <row r="962" spans="1:21" s="48" customFormat="1" x14ac:dyDescent="0.25">
      <c r="A962" s="44">
        <v>946</v>
      </c>
      <c r="B962" s="45">
        <v>946</v>
      </c>
      <c r="C962" s="46">
        <v>45008</v>
      </c>
      <c r="D962" s="56">
        <v>13228</v>
      </c>
      <c r="E962" s="47">
        <v>45005</v>
      </c>
      <c r="F962" s="48" t="s">
        <v>723</v>
      </c>
      <c r="G962" s="49">
        <v>3125</v>
      </c>
      <c r="I962" s="44"/>
      <c r="J962" s="48" t="s">
        <v>724</v>
      </c>
      <c r="K962" s="48" t="s">
        <v>28</v>
      </c>
      <c r="L962" s="50">
        <v>45025</v>
      </c>
      <c r="M962" s="37"/>
      <c r="Q962" s="57">
        <v>45027</v>
      </c>
      <c r="R962" s="52">
        <f t="shared" si="101"/>
        <v>3125</v>
      </c>
      <c r="S962" s="48">
        <v>1326</v>
      </c>
      <c r="T962" s="58">
        <v>45027</v>
      </c>
    </row>
    <row r="963" spans="1:21" x14ac:dyDescent="0.25">
      <c r="A963" s="7">
        <v>947</v>
      </c>
      <c r="B963" s="35">
        <v>947</v>
      </c>
      <c r="C963" s="41">
        <v>45008</v>
      </c>
      <c r="D963" s="54">
        <v>202301591</v>
      </c>
      <c r="E963" s="6">
        <v>45007</v>
      </c>
      <c r="F963" s="5" t="s">
        <v>725</v>
      </c>
      <c r="G963" s="34">
        <v>3806.28</v>
      </c>
      <c r="J963" s="5" t="s">
        <v>33</v>
      </c>
      <c r="K963" s="5" t="s">
        <v>34</v>
      </c>
      <c r="L963" s="8">
        <v>45037</v>
      </c>
      <c r="Q963" s="42">
        <v>45016</v>
      </c>
      <c r="R963" s="9">
        <f t="shared" si="101"/>
        <v>3806.28</v>
      </c>
      <c r="S963" s="5">
        <v>1427</v>
      </c>
      <c r="T963" s="43">
        <v>45028</v>
      </c>
    </row>
    <row r="964" spans="1:21" x14ac:dyDescent="0.25">
      <c r="A964" s="7">
        <v>948</v>
      </c>
      <c r="B964" s="35">
        <v>948</v>
      </c>
      <c r="C964" s="41">
        <v>45008</v>
      </c>
      <c r="D964" s="54">
        <v>562736</v>
      </c>
      <c r="E964" s="6">
        <v>45007</v>
      </c>
      <c r="F964" s="5" t="s">
        <v>726</v>
      </c>
      <c r="G964" s="34">
        <v>4694.55</v>
      </c>
      <c r="J964" s="5" t="s">
        <v>33</v>
      </c>
      <c r="K964" s="5" t="s">
        <v>34</v>
      </c>
      <c r="L964" s="8">
        <v>45037</v>
      </c>
      <c r="M964" s="37">
        <v>45038</v>
      </c>
      <c r="Q964" s="42">
        <v>45036</v>
      </c>
      <c r="R964" s="9">
        <f t="shared" si="101"/>
        <v>4694.55</v>
      </c>
      <c r="S964" s="5">
        <v>1472</v>
      </c>
      <c r="T964" s="43">
        <v>45037</v>
      </c>
    </row>
    <row r="965" spans="1:21" x14ac:dyDescent="0.25">
      <c r="A965" s="7">
        <v>949</v>
      </c>
      <c r="B965" s="35">
        <v>949</v>
      </c>
      <c r="C965" s="41">
        <v>45008</v>
      </c>
      <c r="D965" s="54">
        <v>2021110114</v>
      </c>
      <c r="E965" s="6">
        <v>45007</v>
      </c>
      <c r="F965" s="5" t="s">
        <v>42</v>
      </c>
      <c r="G965" s="34">
        <v>55257.59</v>
      </c>
      <c r="I965" s="7" t="s">
        <v>43</v>
      </c>
      <c r="J965" s="5" t="s">
        <v>727</v>
      </c>
      <c r="K965" s="5" t="s">
        <v>28</v>
      </c>
      <c r="L965" s="8">
        <v>45037</v>
      </c>
      <c r="M965" s="37">
        <v>45038</v>
      </c>
      <c r="Q965" s="42">
        <v>45035</v>
      </c>
      <c r="R965" s="9">
        <f t="shared" si="101"/>
        <v>55257.59</v>
      </c>
      <c r="S965" s="5">
        <v>1465</v>
      </c>
      <c r="T965" s="43">
        <v>45036</v>
      </c>
    </row>
    <row r="966" spans="1:21" s="48" customFormat="1" x14ac:dyDescent="0.25">
      <c r="A966" s="44">
        <v>950</v>
      </c>
      <c r="B966" s="45">
        <v>950</v>
      </c>
      <c r="C966" s="46">
        <v>45008</v>
      </c>
      <c r="D966" s="56">
        <v>230063</v>
      </c>
      <c r="E966" s="47">
        <v>45006</v>
      </c>
      <c r="F966" s="48" t="s">
        <v>728</v>
      </c>
      <c r="G966" s="49">
        <v>282389.42</v>
      </c>
      <c r="I966" s="44"/>
      <c r="J966" s="48" t="s">
        <v>729</v>
      </c>
      <c r="K966" s="48" t="s">
        <v>28</v>
      </c>
      <c r="L966" s="50">
        <v>45036</v>
      </c>
      <c r="M966" s="37">
        <v>45038</v>
      </c>
      <c r="Q966" s="57">
        <v>45041</v>
      </c>
      <c r="R966" s="52">
        <f t="shared" si="101"/>
        <v>282389.42</v>
      </c>
      <c r="S966" s="48">
        <v>1519</v>
      </c>
      <c r="T966" s="58">
        <v>45042</v>
      </c>
      <c r="U966" s="48" t="s">
        <v>767</v>
      </c>
    </row>
    <row r="967" spans="1:21" x14ac:dyDescent="0.25">
      <c r="A967" s="7">
        <v>951</v>
      </c>
      <c r="B967" s="35">
        <v>951</v>
      </c>
      <c r="C967" s="41">
        <v>45008</v>
      </c>
      <c r="D967" s="54">
        <v>1230096</v>
      </c>
      <c r="E967" s="6">
        <v>44998</v>
      </c>
      <c r="F967" s="5" t="s">
        <v>228</v>
      </c>
      <c r="G967" s="34">
        <v>13253.47</v>
      </c>
      <c r="I967" s="7" t="s">
        <v>231</v>
      </c>
      <c r="J967" s="5" t="s">
        <v>67</v>
      </c>
      <c r="K967" s="5" t="s">
        <v>175</v>
      </c>
      <c r="L967" s="8">
        <v>45028</v>
      </c>
      <c r="Q967" s="10" t="s">
        <v>51</v>
      </c>
      <c r="R967" s="9">
        <f t="shared" si="101"/>
        <v>13253.47</v>
      </c>
      <c r="S967" s="5" t="s">
        <v>51</v>
      </c>
    </row>
    <row r="968" spans="1:21" x14ac:dyDescent="0.25">
      <c r="A968" s="7">
        <v>952</v>
      </c>
      <c r="B968" s="35">
        <v>952</v>
      </c>
      <c r="C968" s="41">
        <v>45008</v>
      </c>
      <c r="D968" s="54">
        <v>116107649</v>
      </c>
      <c r="E968" s="6">
        <v>45006</v>
      </c>
      <c r="F968" s="5" t="s">
        <v>547</v>
      </c>
      <c r="G968" s="34">
        <v>73.739999999999995</v>
      </c>
      <c r="J968" s="5" t="s">
        <v>730</v>
      </c>
      <c r="K968" s="5" t="s">
        <v>34</v>
      </c>
      <c r="L968" s="8">
        <v>45021</v>
      </c>
      <c r="Q968" s="42">
        <v>45013</v>
      </c>
      <c r="R968" s="9">
        <f t="shared" si="101"/>
        <v>73.739999999999995</v>
      </c>
      <c r="S968" s="5">
        <v>1228</v>
      </c>
      <c r="T968" s="43">
        <v>45015</v>
      </c>
    </row>
    <row r="969" spans="1:21" x14ac:dyDescent="0.25">
      <c r="A969" s="7">
        <v>953</v>
      </c>
      <c r="B969" s="35">
        <v>953</v>
      </c>
      <c r="C969" s="41">
        <v>45008</v>
      </c>
      <c r="D969" s="54">
        <v>14317</v>
      </c>
      <c r="E969" s="6">
        <v>45008</v>
      </c>
      <c r="F969" s="5" t="s">
        <v>731</v>
      </c>
      <c r="G969" s="34">
        <v>1795</v>
      </c>
      <c r="H969" s="5" t="s">
        <v>358</v>
      </c>
      <c r="J969" s="5" t="s">
        <v>732</v>
      </c>
      <c r="K969" s="5" t="s">
        <v>105</v>
      </c>
      <c r="L969" s="8">
        <v>45039</v>
      </c>
      <c r="Q969" s="42">
        <v>45013</v>
      </c>
      <c r="R969" s="9">
        <f t="shared" si="101"/>
        <v>1795</v>
      </c>
      <c r="S969" s="5">
        <v>27</v>
      </c>
      <c r="T969" s="43">
        <v>45014</v>
      </c>
    </row>
    <row r="970" spans="1:21" x14ac:dyDescent="0.25">
      <c r="A970" s="7">
        <v>954</v>
      </c>
      <c r="B970" s="35">
        <v>954</v>
      </c>
      <c r="C970" s="41">
        <v>45008</v>
      </c>
      <c r="D970" s="54">
        <v>231428</v>
      </c>
      <c r="E970" s="6">
        <v>45006</v>
      </c>
      <c r="F970" s="5" t="s">
        <v>219</v>
      </c>
      <c r="G970" s="34">
        <v>15084.86</v>
      </c>
      <c r="J970" s="5" t="s">
        <v>415</v>
      </c>
      <c r="K970" s="5" t="s">
        <v>28</v>
      </c>
      <c r="L970" s="8">
        <v>45021</v>
      </c>
      <c r="Q970" s="10" t="s">
        <v>51</v>
      </c>
      <c r="R970" s="9">
        <f t="shared" si="101"/>
        <v>15084.86</v>
      </c>
      <c r="S970" s="5" t="s">
        <v>51</v>
      </c>
    </row>
    <row r="971" spans="1:21" x14ac:dyDescent="0.25">
      <c r="A971" s="7">
        <v>955</v>
      </c>
      <c r="B971" s="35">
        <v>955</v>
      </c>
      <c r="C971" s="41">
        <v>45008</v>
      </c>
      <c r="D971" s="54">
        <v>477</v>
      </c>
      <c r="E971" s="6">
        <v>45006</v>
      </c>
      <c r="F971" s="5" t="s">
        <v>733</v>
      </c>
      <c r="G971" s="34">
        <v>297.5</v>
      </c>
      <c r="J971" s="5" t="s">
        <v>110</v>
      </c>
      <c r="K971" s="5" t="s">
        <v>111</v>
      </c>
      <c r="L971" s="8">
        <v>45037</v>
      </c>
      <c r="Q971" s="42">
        <v>45019</v>
      </c>
      <c r="R971" s="9">
        <f t="shared" si="101"/>
        <v>297.5</v>
      </c>
      <c r="S971" s="5">
        <v>1268</v>
      </c>
      <c r="T971" s="43">
        <v>45020</v>
      </c>
    </row>
    <row r="972" spans="1:21" x14ac:dyDescent="0.25">
      <c r="A972" s="7">
        <v>956</v>
      </c>
      <c r="B972" s="35">
        <v>956</v>
      </c>
      <c r="C972" s="41">
        <v>45012</v>
      </c>
      <c r="D972" s="54">
        <v>2502</v>
      </c>
      <c r="E972" s="6">
        <v>45008</v>
      </c>
      <c r="F972" s="5" t="s">
        <v>735</v>
      </c>
      <c r="G972" s="34">
        <v>250</v>
      </c>
      <c r="J972" s="5" t="s">
        <v>736</v>
      </c>
      <c r="K972" s="5" t="s">
        <v>105</v>
      </c>
      <c r="L972" s="8">
        <v>45013</v>
      </c>
      <c r="Q972" s="10" t="s">
        <v>529</v>
      </c>
      <c r="R972" s="9">
        <f t="shared" si="101"/>
        <v>250</v>
      </c>
      <c r="S972" s="10" t="s">
        <v>529</v>
      </c>
    </row>
    <row r="973" spans="1:21" x14ac:dyDescent="0.25">
      <c r="A973" s="7">
        <v>957</v>
      </c>
      <c r="B973" s="35">
        <v>957</v>
      </c>
      <c r="C973" s="41">
        <v>45012</v>
      </c>
      <c r="D973" s="54">
        <v>774</v>
      </c>
      <c r="E973" s="6">
        <v>45012</v>
      </c>
      <c r="F973" s="5" t="s">
        <v>542</v>
      </c>
      <c r="G973" s="34">
        <v>1761.2</v>
      </c>
      <c r="J973" s="5" t="s">
        <v>451</v>
      </c>
      <c r="K973" s="5" t="s">
        <v>105</v>
      </c>
      <c r="L973" s="8">
        <v>45042</v>
      </c>
      <c r="Q973" s="42">
        <v>45015</v>
      </c>
      <c r="R973" s="9">
        <f t="shared" si="101"/>
        <v>1761.2</v>
      </c>
      <c r="S973" s="5">
        <v>1239</v>
      </c>
      <c r="T973" s="43">
        <v>45016</v>
      </c>
    </row>
    <row r="974" spans="1:21" x14ac:dyDescent="0.25">
      <c r="A974" s="7">
        <v>958</v>
      </c>
      <c r="B974" s="35">
        <v>958</v>
      </c>
      <c r="C974" s="41">
        <v>45012</v>
      </c>
      <c r="D974" s="54">
        <v>321658</v>
      </c>
      <c r="E974" s="6">
        <v>44980</v>
      </c>
      <c r="F974" s="5" t="s">
        <v>426</v>
      </c>
      <c r="G974" s="34">
        <v>91385.23</v>
      </c>
      <c r="H974" s="5" t="s">
        <v>277</v>
      </c>
      <c r="I974" s="7" t="s">
        <v>43</v>
      </c>
      <c r="J974" s="5" t="s">
        <v>737</v>
      </c>
      <c r="K974" s="5" t="s">
        <v>28</v>
      </c>
      <c r="L974" s="8">
        <v>45043</v>
      </c>
      <c r="Q974" s="42">
        <v>45035</v>
      </c>
      <c r="R974" s="9">
        <f t="shared" si="101"/>
        <v>91385.23</v>
      </c>
      <c r="S974" s="5">
        <v>37</v>
      </c>
      <c r="T974" s="43">
        <v>45036</v>
      </c>
    </row>
    <row r="975" spans="1:21" x14ac:dyDescent="0.25">
      <c r="A975" s="7">
        <v>959</v>
      </c>
      <c r="B975" s="35">
        <v>959</v>
      </c>
      <c r="C975" s="41">
        <v>45012</v>
      </c>
      <c r="D975" s="54">
        <v>22709</v>
      </c>
      <c r="E975" s="6">
        <v>45009</v>
      </c>
      <c r="F975" s="5" t="s">
        <v>738</v>
      </c>
      <c r="G975" s="34">
        <v>8238.2199999999993</v>
      </c>
      <c r="J975" s="5" t="s">
        <v>33</v>
      </c>
      <c r="K975" s="5" t="s">
        <v>34</v>
      </c>
      <c r="L975" s="8">
        <v>45041</v>
      </c>
      <c r="Q975" s="10" t="s">
        <v>51</v>
      </c>
      <c r="R975" s="9">
        <f t="shared" si="101"/>
        <v>8238.2199999999993</v>
      </c>
      <c r="S975" s="5" t="s">
        <v>51</v>
      </c>
    </row>
    <row r="976" spans="1:21" s="48" customFormat="1" x14ac:dyDescent="0.25">
      <c r="A976" s="44">
        <v>960</v>
      </c>
      <c r="B976" s="45">
        <v>960</v>
      </c>
      <c r="C976" s="46">
        <v>45012</v>
      </c>
      <c r="D976" s="56">
        <v>230304181</v>
      </c>
      <c r="E976" s="47">
        <v>45007</v>
      </c>
      <c r="F976" s="48" t="s">
        <v>726</v>
      </c>
      <c r="G976" s="49">
        <v>4694.55</v>
      </c>
      <c r="I976" s="44"/>
      <c r="J976" s="48" t="s">
        <v>33</v>
      </c>
      <c r="K976" s="48" t="s">
        <v>34</v>
      </c>
      <c r="L976" s="50">
        <v>45037</v>
      </c>
      <c r="M976" s="37"/>
      <c r="Q976" s="51" t="s">
        <v>51</v>
      </c>
      <c r="R976" s="52">
        <f t="shared" si="101"/>
        <v>4694.55</v>
      </c>
      <c r="S976" s="48" t="s">
        <v>51</v>
      </c>
    </row>
    <row r="977" spans="1:20" x14ac:dyDescent="0.25">
      <c r="A977" s="7">
        <v>961</v>
      </c>
      <c r="B977" s="35">
        <v>961</v>
      </c>
      <c r="C977" s="41">
        <v>45012</v>
      </c>
      <c r="D977" s="54">
        <v>75651</v>
      </c>
      <c r="E977" s="6">
        <v>45008</v>
      </c>
      <c r="F977" s="5" t="s">
        <v>406</v>
      </c>
      <c r="G977" s="34">
        <v>3566.43</v>
      </c>
      <c r="J977" s="5" t="s">
        <v>33</v>
      </c>
      <c r="K977" s="5" t="s">
        <v>34</v>
      </c>
      <c r="L977" s="8">
        <v>45038</v>
      </c>
      <c r="M977" s="37">
        <v>45045</v>
      </c>
      <c r="Q977" s="42">
        <v>45021</v>
      </c>
      <c r="R977" s="9">
        <f t="shared" si="101"/>
        <v>3566.43</v>
      </c>
      <c r="S977" s="5">
        <v>1426</v>
      </c>
      <c r="T977" s="43">
        <v>45028</v>
      </c>
    </row>
    <row r="978" spans="1:20" x14ac:dyDescent="0.25">
      <c r="A978" s="7">
        <v>962</v>
      </c>
      <c r="B978" s="35">
        <v>962</v>
      </c>
      <c r="C978" s="41">
        <v>45012</v>
      </c>
      <c r="D978" s="54">
        <v>81318195</v>
      </c>
      <c r="E978" s="6">
        <v>45008</v>
      </c>
      <c r="F978" s="5" t="s">
        <v>739</v>
      </c>
      <c r="G978" s="34">
        <v>5602.52</v>
      </c>
      <c r="J978" s="5" t="s">
        <v>33</v>
      </c>
      <c r="K978" s="5" t="s">
        <v>34</v>
      </c>
      <c r="L978" s="8">
        <v>45038</v>
      </c>
      <c r="Q978" s="10" t="s">
        <v>51</v>
      </c>
      <c r="R978" s="9">
        <f t="shared" si="101"/>
        <v>5602.52</v>
      </c>
      <c r="S978" s="5" t="s">
        <v>51</v>
      </c>
    </row>
    <row r="979" spans="1:20" x14ac:dyDescent="0.25">
      <c r="A979" s="7">
        <v>963</v>
      </c>
      <c r="B979" s="35">
        <v>963</v>
      </c>
      <c r="C979" s="41">
        <v>45012</v>
      </c>
      <c r="D979" s="54">
        <v>106919</v>
      </c>
      <c r="E979" s="6">
        <v>45009</v>
      </c>
      <c r="F979" s="5" t="s">
        <v>740</v>
      </c>
      <c r="G979" s="34">
        <v>336.77</v>
      </c>
      <c r="J979" s="5" t="s">
        <v>33</v>
      </c>
      <c r="K979" s="5" t="s">
        <v>34</v>
      </c>
      <c r="L979" s="8">
        <v>45032</v>
      </c>
      <c r="Q979" s="42">
        <v>45016</v>
      </c>
      <c r="R979" s="9">
        <f t="shared" si="101"/>
        <v>336.77</v>
      </c>
      <c r="S979" s="5">
        <v>1319</v>
      </c>
      <c r="T979" s="43">
        <v>45026</v>
      </c>
    </row>
    <row r="980" spans="1:20" x14ac:dyDescent="0.25">
      <c r="A980" s="7">
        <v>964</v>
      </c>
      <c r="B980" s="35">
        <v>964</v>
      </c>
      <c r="C980" s="41">
        <v>45012</v>
      </c>
      <c r="D980" s="54">
        <v>83097</v>
      </c>
      <c r="E980" s="6">
        <v>45009</v>
      </c>
      <c r="F980" s="5" t="s">
        <v>741</v>
      </c>
      <c r="G980" s="34">
        <v>539.78</v>
      </c>
      <c r="J980" s="5" t="s">
        <v>33</v>
      </c>
      <c r="K980" s="5" t="s">
        <v>34</v>
      </c>
      <c r="L980" s="8">
        <v>45040</v>
      </c>
      <c r="Q980" s="42">
        <v>45016</v>
      </c>
      <c r="R980" s="9">
        <f t="shared" si="101"/>
        <v>539.78</v>
      </c>
      <c r="S980" s="5">
        <v>1441</v>
      </c>
      <c r="T980" s="43">
        <v>45029</v>
      </c>
    </row>
    <row r="981" spans="1:20" x14ac:dyDescent="0.25">
      <c r="A981" s="7">
        <v>965</v>
      </c>
      <c r="B981" s="35">
        <v>965</v>
      </c>
      <c r="C981" s="41">
        <v>45012</v>
      </c>
      <c r="D981" s="54">
        <v>21443</v>
      </c>
      <c r="E981" s="6">
        <v>45008</v>
      </c>
      <c r="F981" s="5" t="s">
        <v>742</v>
      </c>
      <c r="G981" s="34">
        <v>305.24</v>
      </c>
      <c r="J981" s="5" t="s">
        <v>451</v>
      </c>
      <c r="K981" s="5" t="s">
        <v>105</v>
      </c>
      <c r="L981" s="8">
        <v>45013</v>
      </c>
      <c r="Q981" s="42">
        <v>45015</v>
      </c>
      <c r="R981" s="9">
        <f t="shared" si="101"/>
        <v>305.24</v>
      </c>
      <c r="S981" s="5">
        <v>1238</v>
      </c>
      <c r="T981" s="43">
        <v>45016</v>
      </c>
    </row>
    <row r="982" spans="1:20" x14ac:dyDescent="0.25">
      <c r="A982" s="7">
        <v>966</v>
      </c>
      <c r="B982" s="35">
        <v>966</v>
      </c>
      <c r="C982" s="41">
        <v>45012</v>
      </c>
      <c r="D982" s="54">
        <v>20038553</v>
      </c>
      <c r="E982" s="6">
        <v>45007</v>
      </c>
      <c r="F982" s="5" t="s">
        <v>48</v>
      </c>
      <c r="G982" s="34">
        <v>4381.87</v>
      </c>
      <c r="J982" s="5" t="s">
        <v>49</v>
      </c>
      <c r="K982" s="5" t="s">
        <v>34</v>
      </c>
      <c r="L982" s="8">
        <v>45037</v>
      </c>
      <c r="M982" s="37">
        <v>45039</v>
      </c>
      <c r="Q982" s="42">
        <v>45016</v>
      </c>
      <c r="R982" s="9">
        <f t="shared" si="101"/>
        <v>4381.87</v>
      </c>
      <c r="S982" s="5">
        <v>1423</v>
      </c>
      <c r="T982" s="43">
        <v>45028</v>
      </c>
    </row>
    <row r="983" spans="1:20" x14ac:dyDescent="0.25">
      <c r="A983" s="7">
        <v>967</v>
      </c>
      <c r="B983" s="35">
        <v>967</v>
      </c>
      <c r="C983" s="41">
        <v>45012</v>
      </c>
      <c r="D983" s="54">
        <v>20038550</v>
      </c>
      <c r="E983" s="6">
        <v>45007</v>
      </c>
      <c r="F983" s="5" t="s">
        <v>48</v>
      </c>
      <c r="G983" s="34">
        <v>3416.31</v>
      </c>
      <c r="J983" s="5" t="s">
        <v>49</v>
      </c>
      <c r="K983" s="5" t="s">
        <v>34</v>
      </c>
      <c r="L983" s="8">
        <v>45037</v>
      </c>
      <c r="M983" s="37">
        <v>45039</v>
      </c>
      <c r="Q983" s="42">
        <v>45016</v>
      </c>
      <c r="R983" s="9">
        <f t="shared" si="101"/>
        <v>3416.31</v>
      </c>
      <c r="S983" s="5">
        <v>1423</v>
      </c>
      <c r="T983" s="43">
        <v>45028</v>
      </c>
    </row>
    <row r="984" spans="1:20" x14ac:dyDescent="0.25">
      <c r="A984" s="7">
        <v>968</v>
      </c>
      <c r="B984" s="35">
        <v>968</v>
      </c>
      <c r="C984" s="41">
        <v>45012</v>
      </c>
      <c r="D984" s="54">
        <v>20038554</v>
      </c>
      <c r="E984" s="6">
        <v>45007</v>
      </c>
      <c r="F984" s="5" t="s">
        <v>48</v>
      </c>
      <c r="G984" s="34">
        <v>3790.53</v>
      </c>
      <c r="J984" s="5" t="s">
        <v>49</v>
      </c>
      <c r="K984" s="5" t="s">
        <v>34</v>
      </c>
      <c r="L984" s="8">
        <v>45037</v>
      </c>
      <c r="M984" s="37">
        <v>45039</v>
      </c>
      <c r="Q984" s="42">
        <v>45016</v>
      </c>
      <c r="R984" s="9">
        <f t="shared" si="101"/>
        <v>3790.53</v>
      </c>
      <c r="S984" s="5">
        <v>1423</v>
      </c>
      <c r="T984" s="43">
        <v>45028</v>
      </c>
    </row>
    <row r="985" spans="1:20" x14ac:dyDescent="0.25">
      <c r="A985" s="7">
        <v>969</v>
      </c>
      <c r="B985" s="35">
        <v>969</v>
      </c>
      <c r="C985" s="41">
        <v>45012</v>
      </c>
      <c r="D985" s="54">
        <v>20038555</v>
      </c>
      <c r="E985" s="6">
        <v>45007</v>
      </c>
      <c r="F985" s="5" t="s">
        <v>48</v>
      </c>
      <c r="G985" s="34">
        <v>3677.67</v>
      </c>
      <c r="J985" s="5" t="s">
        <v>49</v>
      </c>
      <c r="K985" s="5" t="s">
        <v>34</v>
      </c>
      <c r="L985" s="8">
        <v>45037</v>
      </c>
      <c r="M985" s="37">
        <v>45039</v>
      </c>
      <c r="Q985" s="42">
        <v>45016</v>
      </c>
      <c r="R985" s="9">
        <f t="shared" si="101"/>
        <v>3677.67</v>
      </c>
      <c r="S985" s="5">
        <v>1423</v>
      </c>
      <c r="T985" s="43">
        <v>45028</v>
      </c>
    </row>
    <row r="986" spans="1:20" x14ac:dyDescent="0.25">
      <c r="A986" s="7">
        <v>970</v>
      </c>
      <c r="B986" s="35">
        <v>970</v>
      </c>
      <c r="C986" s="41">
        <v>45012</v>
      </c>
      <c r="D986" s="54">
        <v>20038556</v>
      </c>
      <c r="E986" s="6">
        <v>45007</v>
      </c>
      <c r="F986" s="5" t="s">
        <v>48</v>
      </c>
      <c r="G986" s="34">
        <v>3928.87</v>
      </c>
      <c r="J986" s="5" t="s">
        <v>49</v>
      </c>
      <c r="K986" s="5" t="s">
        <v>34</v>
      </c>
      <c r="L986" s="8">
        <v>45037</v>
      </c>
      <c r="M986" s="37">
        <v>45039</v>
      </c>
      <c r="Q986" s="42">
        <v>45016</v>
      </c>
      <c r="R986" s="9">
        <f t="shared" si="101"/>
        <v>3928.87</v>
      </c>
      <c r="S986" s="5">
        <v>1423</v>
      </c>
      <c r="T986" s="43">
        <v>45028</v>
      </c>
    </row>
    <row r="987" spans="1:20" s="48" customFormat="1" x14ac:dyDescent="0.25">
      <c r="A987" s="44">
        <v>971</v>
      </c>
      <c r="B987" s="45">
        <v>971</v>
      </c>
      <c r="C987" s="46">
        <v>45012</v>
      </c>
      <c r="D987" s="56">
        <v>877026036</v>
      </c>
      <c r="E987" s="47">
        <v>45001</v>
      </c>
      <c r="F987" s="48" t="s">
        <v>743</v>
      </c>
      <c r="G987" s="49">
        <v>728827.96</v>
      </c>
      <c r="I987" s="44"/>
      <c r="J987" s="48" t="s">
        <v>677</v>
      </c>
      <c r="K987" s="48" t="s">
        <v>28</v>
      </c>
      <c r="L987" s="50">
        <v>45031</v>
      </c>
      <c r="M987" s="37">
        <v>45039</v>
      </c>
      <c r="Q987" s="57">
        <v>45042</v>
      </c>
      <c r="R987" s="52">
        <f t="shared" si="101"/>
        <v>728827.96</v>
      </c>
      <c r="S987" s="48">
        <v>1579</v>
      </c>
      <c r="T987" s="58">
        <v>45044</v>
      </c>
    </row>
    <row r="988" spans="1:20" x14ac:dyDescent="0.25">
      <c r="A988" s="7">
        <v>972</v>
      </c>
      <c r="B988" s="35">
        <v>972</v>
      </c>
      <c r="C988" s="41">
        <v>45012</v>
      </c>
      <c r="D988" s="54">
        <v>4266</v>
      </c>
      <c r="E988" s="6">
        <v>45008</v>
      </c>
      <c r="F988" s="5" t="s">
        <v>260</v>
      </c>
      <c r="G988" s="34">
        <v>128301.75</v>
      </c>
      <c r="I988" s="7" t="s">
        <v>261</v>
      </c>
      <c r="J988" s="5" t="s">
        <v>179</v>
      </c>
      <c r="K988" s="5" t="s">
        <v>28</v>
      </c>
      <c r="L988" s="8">
        <v>45038</v>
      </c>
      <c r="M988" s="37">
        <v>45039</v>
      </c>
      <c r="Q988" s="42">
        <v>45021</v>
      </c>
      <c r="R988" s="9">
        <f t="shared" si="101"/>
        <v>128301.75</v>
      </c>
      <c r="S988" s="5">
        <v>1459</v>
      </c>
      <c r="T988" s="43">
        <v>45035</v>
      </c>
    </row>
    <row r="989" spans="1:20" x14ac:dyDescent="0.25">
      <c r="A989" s="7">
        <v>973</v>
      </c>
      <c r="B989" s="35">
        <v>973</v>
      </c>
      <c r="C989" s="41">
        <v>45012</v>
      </c>
      <c r="D989" s="54">
        <v>4265</v>
      </c>
      <c r="E989" s="6">
        <v>45008</v>
      </c>
      <c r="F989" s="5" t="s">
        <v>260</v>
      </c>
      <c r="G989" s="34">
        <v>61185.599999999999</v>
      </c>
      <c r="I989" s="7" t="s">
        <v>261</v>
      </c>
      <c r="J989" s="5" t="s">
        <v>179</v>
      </c>
      <c r="K989" s="5" t="s">
        <v>28</v>
      </c>
      <c r="L989" s="8">
        <v>45038</v>
      </c>
      <c r="M989" s="37">
        <v>45039</v>
      </c>
      <c r="Q989" s="42">
        <v>45021</v>
      </c>
      <c r="R989" s="9">
        <f t="shared" si="101"/>
        <v>61185.599999999999</v>
      </c>
      <c r="S989" s="5">
        <v>1459</v>
      </c>
      <c r="T989" s="43">
        <v>45035</v>
      </c>
    </row>
    <row r="990" spans="1:20" x14ac:dyDescent="0.25">
      <c r="A990" s="7">
        <v>974</v>
      </c>
      <c r="B990" s="35">
        <v>974</v>
      </c>
      <c r="C990" s="41">
        <v>45012</v>
      </c>
      <c r="D990" s="54">
        <v>5645</v>
      </c>
      <c r="E990" s="6">
        <v>45008</v>
      </c>
      <c r="F990" s="5" t="s">
        <v>65</v>
      </c>
      <c r="G990" s="34">
        <v>66846.710000000006</v>
      </c>
      <c r="I990" s="7" t="s">
        <v>66</v>
      </c>
      <c r="J990" s="5" t="s">
        <v>179</v>
      </c>
      <c r="K990" s="5" t="s">
        <v>28</v>
      </c>
      <c r="L990" s="8">
        <v>45038</v>
      </c>
      <c r="M990" s="37">
        <v>45039</v>
      </c>
      <c r="Q990" s="42">
        <v>45019</v>
      </c>
      <c r="R990" s="9">
        <f t="shared" si="101"/>
        <v>66846.710000000006</v>
      </c>
      <c r="S990" s="5">
        <v>1458</v>
      </c>
      <c r="T990" s="43">
        <v>45035</v>
      </c>
    </row>
    <row r="991" spans="1:20" x14ac:dyDescent="0.25">
      <c r="A991" s="7">
        <v>975</v>
      </c>
      <c r="B991" s="35">
        <v>975</v>
      </c>
      <c r="C991" s="41">
        <v>45012</v>
      </c>
      <c r="D991" s="54">
        <v>5646</v>
      </c>
      <c r="E991" s="6">
        <v>45008</v>
      </c>
      <c r="F991" s="5" t="s">
        <v>65</v>
      </c>
      <c r="G991" s="34">
        <v>122737.83</v>
      </c>
      <c r="I991" s="7" t="s">
        <v>69</v>
      </c>
      <c r="J991" s="5" t="s">
        <v>744</v>
      </c>
      <c r="K991" s="5" t="s">
        <v>28</v>
      </c>
      <c r="L991" s="8">
        <v>45038</v>
      </c>
      <c r="M991" s="37">
        <v>45039</v>
      </c>
      <c r="Q991" s="42">
        <v>45021</v>
      </c>
      <c r="R991" s="9">
        <f t="shared" si="101"/>
        <v>122737.83</v>
      </c>
      <c r="S991" s="5">
        <v>1458</v>
      </c>
      <c r="T991" s="43">
        <v>45035</v>
      </c>
    </row>
    <row r="992" spans="1:20" x14ac:dyDescent="0.25">
      <c r="A992" s="7">
        <v>976</v>
      </c>
      <c r="B992" s="35">
        <v>976</v>
      </c>
      <c r="C992" s="41">
        <v>45012</v>
      </c>
      <c r="D992" s="54">
        <v>5647</v>
      </c>
      <c r="E992" s="6">
        <v>45008</v>
      </c>
      <c r="F992" s="5" t="s">
        <v>65</v>
      </c>
      <c r="G992" s="34">
        <v>4393.96</v>
      </c>
      <c r="I992" s="7" t="s">
        <v>69</v>
      </c>
      <c r="J992" s="5" t="s">
        <v>745</v>
      </c>
      <c r="K992" s="5" t="s">
        <v>28</v>
      </c>
      <c r="L992" s="8">
        <v>45038</v>
      </c>
      <c r="M992" s="37">
        <v>45039</v>
      </c>
      <c r="Q992" s="42">
        <v>45021</v>
      </c>
      <c r="R992" s="9">
        <f t="shared" si="101"/>
        <v>4393.96</v>
      </c>
      <c r="S992" s="5">
        <v>1458</v>
      </c>
      <c r="T992" s="43">
        <v>45035</v>
      </c>
    </row>
    <row r="993" spans="1:20" x14ac:dyDescent="0.25">
      <c r="A993" s="7">
        <v>977</v>
      </c>
      <c r="B993" s="35">
        <v>977</v>
      </c>
      <c r="C993" s="41">
        <v>45012</v>
      </c>
      <c r="D993" s="54">
        <v>125692</v>
      </c>
      <c r="E993" s="6">
        <v>45008</v>
      </c>
      <c r="F993" s="5" t="s">
        <v>166</v>
      </c>
      <c r="G993" s="34">
        <v>23069.23</v>
      </c>
      <c r="I993" s="7" t="s">
        <v>167</v>
      </c>
      <c r="J993" s="5" t="s">
        <v>31</v>
      </c>
      <c r="K993" s="5" t="s">
        <v>168</v>
      </c>
      <c r="L993" s="8">
        <v>45038</v>
      </c>
      <c r="M993" s="37">
        <v>45039</v>
      </c>
      <c r="Q993" s="42">
        <v>45019</v>
      </c>
      <c r="R993" s="9">
        <f t="shared" si="101"/>
        <v>23069.23</v>
      </c>
      <c r="S993" s="5">
        <v>1457</v>
      </c>
      <c r="T993" s="43">
        <v>45035</v>
      </c>
    </row>
    <row r="994" spans="1:20" x14ac:dyDescent="0.25">
      <c r="A994" s="7">
        <v>978</v>
      </c>
      <c r="B994" s="35">
        <v>978</v>
      </c>
      <c r="C994" s="41">
        <v>45012</v>
      </c>
      <c r="D994" s="54">
        <v>384438</v>
      </c>
      <c r="E994" s="6">
        <v>44992</v>
      </c>
      <c r="F994" s="5" t="s">
        <v>267</v>
      </c>
      <c r="G994" s="34">
        <v>813.97</v>
      </c>
      <c r="J994" s="5" t="s">
        <v>268</v>
      </c>
      <c r="K994" s="5" t="s">
        <v>168</v>
      </c>
      <c r="L994" s="8">
        <v>45023</v>
      </c>
      <c r="M994" s="37">
        <v>45039</v>
      </c>
      <c r="Q994" s="42">
        <v>45020</v>
      </c>
      <c r="R994" s="9">
        <f t="shared" si="101"/>
        <v>813.97</v>
      </c>
      <c r="S994" s="5">
        <v>1269</v>
      </c>
      <c r="T994" s="43">
        <v>45020</v>
      </c>
    </row>
    <row r="995" spans="1:20" x14ac:dyDescent="0.25">
      <c r="A995" s="7">
        <v>979</v>
      </c>
      <c r="B995" s="35">
        <v>979</v>
      </c>
      <c r="C995" s="41">
        <v>45012</v>
      </c>
      <c r="D995" s="54">
        <v>131</v>
      </c>
      <c r="E995" s="6">
        <v>45008</v>
      </c>
      <c r="F995" s="5" t="s">
        <v>245</v>
      </c>
      <c r="G995" s="34">
        <v>821</v>
      </c>
      <c r="I995" s="7" t="s">
        <v>246</v>
      </c>
      <c r="J995" s="5" t="s">
        <v>247</v>
      </c>
      <c r="K995" s="5" t="s">
        <v>84</v>
      </c>
      <c r="L995" s="8">
        <v>45039</v>
      </c>
      <c r="M995" s="37">
        <v>45039</v>
      </c>
      <c r="Q995" s="42">
        <v>45027</v>
      </c>
      <c r="R995" s="9">
        <f t="shared" si="101"/>
        <v>821</v>
      </c>
      <c r="S995" s="5">
        <v>1442</v>
      </c>
      <c r="T995" s="43">
        <v>45029</v>
      </c>
    </row>
    <row r="996" spans="1:20" x14ac:dyDescent="0.25">
      <c r="A996" s="35">
        <v>980</v>
      </c>
      <c r="B996" s="35">
        <v>980</v>
      </c>
      <c r="C996" s="41">
        <v>45012</v>
      </c>
      <c r="D996" s="54">
        <v>3501050396</v>
      </c>
      <c r="E996" s="6">
        <v>45008</v>
      </c>
      <c r="F996" s="5" t="s">
        <v>281</v>
      </c>
      <c r="G996" s="34">
        <v>549.65</v>
      </c>
      <c r="J996" s="5" t="s">
        <v>33</v>
      </c>
      <c r="K996" s="5" t="s">
        <v>34</v>
      </c>
      <c r="L996" s="8">
        <v>45038</v>
      </c>
      <c r="M996" s="37">
        <v>45039</v>
      </c>
      <c r="Q996" s="42">
        <v>45016</v>
      </c>
      <c r="R996" s="9">
        <f t="shared" si="101"/>
        <v>549.65</v>
      </c>
      <c r="S996" s="5">
        <v>1440</v>
      </c>
      <c r="T996" s="43">
        <v>45029</v>
      </c>
    </row>
    <row r="997" spans="1:20" x14ac:dyDescent="0.25">
      <c r="A997" s="35">
        <v>981</v>
      </c>
      <c r="B997" s="35">
        <v>981</v>
      </c>
      <c r="C997" s="41">
        <v>45012</v>
      </c>
      <c r="D997" s="54">
        <v>22709</v>
      </c>
      <c r="E997" s="6">
        <v>45009</v>
      </c>
      <c r="F997" s="5" t="s">
        <v>738</v>
      </c>
      <c r="G997" s="34">
        <v>8238.2199999999993</v>
      </c>
      <c r="J997" s="5" t="s">
        <v>33</v>
      </c>
      <c r="K997" s="5" t="s">
        <v>34</v>
      </c>
      <c r="L997" s="8">
        <v>45041</v>
      </c>
      <c r="M997" s="37">
        <v>45040</v>
      </c>
      <c r="Q997" s="42">
        <v>45023</v>
      </c>
      <c r="R997" s="9">
        <f t="shared" si="101"/>
        <v>8238.2199999999993</v>
      </c>
      <c r="S997" s="5">
        <v>1463</v>
      </c>
      <c r="T997" s="43">
        <v>45036</v>
      </c>
    </row>
    <row r="998" spans="1:20" x14ac:dyDescent="0.25">
      <c r="A998" s="35">
        <v>982</v>
      </c>
      <c r="B998" s="35">
        <v>982</v>
      </c>
      <c r="C998" s="41">
        <v>45012</v>
      </c>
      <c r="D998" s="54">
        <v>460</v>
      </c>
      <c r="E998" s="6">
        <v>45009</v>
      </c>
      <c r="F998" s="5" t="s">
        <v>746</v>
      </c>
      <c r="G998" s="34">
        <v>12709.2</v>
      </c>
      <c r="J998" s="5" t="s">
        <v>33</v>
      </c>
      <c r="K998" s="5" t="s">
        <v>34</v>
      </c>
      <c r="L998" s="8">
        <v>45040</v>
      </c>
      <c r="M998" s="37">
        <v>45040</v>
      </c>
      <c r="Q998" s="42">
        <v>45023</v>
      </c>
      <c r="R998" s="9">
        <f t="shared" si="101"/>
        <v>12709.2</v>
      </c>
      <c r="S998" s="5">
        <v>1462</v>
      </c>
      <c r="T998" s="43">
        <v>45036</v>
      </c>
    </row>
    <row r="999" spans="1:20" x14ac:dyDescent="0.25">
      <c r="A999" s="35">
        <v>983</v>
      </c>
      <c r="B999" s="35">
        <v>983</v>
      </c>
      <c r="C999" s="41">
        <v>45012</v>
      </c>
      <c r="D999" s="54">
        <v>20239</v>
      </c>
      <c r="E999" s="6">
        <v>45009</v>
      </c>
      <c r="F999" s="5" t="s">
        <v>747</v>
      </c>
      <c r="G999" s="34">
        <v>26354.1</v>
      </c>
      <c r="J999" s="5" t="s">
        <v>748</v>
      </c>
      <c r="K999" s="5" t="s">
        <v>62</v>
      </c>
      <c r="L999" s="8">
        <v>45039</v>
      </c>
      <c r="M999" s="37">
        <v>45040</v>
      </c>
      <c r="Q999" s="42">
        <v>45016</v>
      </c>
      <c r="R999" s="9">
        <f t="shared" si="101"/>
        <v>26354.1</v>
      </c>
      <c r="S999" s="5">
        <v>1455</v>
      </c>
      <c r="T999" s="43">
        <v>45035</v>
      </c>
    </row>
    <row r="1000" spans="1:20" x14ac:dyDescent="0.25">
      <c r="A1000" s="35">
        <v>984</v>
      </c>
      <c r="B1000" s="35">
        <v>984</v>
      </c>
      <c r="C1000" s="41">
        <v>45012</v>
      </c>
      <c r="D1000" s="54">
        <v>239111972804</v>
      </c>
      <c r="E1000" s="6">
        <v>45009</v>
      </c>
      <c r="F1000" s="5" t="s">
        <v>421</v>
      </c>
      <c r="G1000" s="34">
        <v>449.99</v>
      </c>
      <c r="J1000" s="5" t="s">
        <v>33</v>
      </c>
      <c r="K1000" s="5" t="s">
        <v>34</v>
      </c>
      <c r="L1000" s="8">
        <v>45039</v>
      </c>
      <c r="M1000" s="37">
        <v>45040</v>
      </c>
      <c r="Q1000" s="42">
        <v>45016</v>
      </c>
      <c r="R1000" s="9">
        <f t="shared" si="101"/>
        <v>449.99</v>
      </c>
      <c r="S1000" s="5">
        <v>1456</v>
      </c>
      <c r="T1000" s="43">
        <v>45035</v>
      </c>
    </row>
    <row r="1001" spans="1:20" x14ac:dyDescent="0.25">
      <c r="A1001" s="35">
        <v>985</v>
      </c>
      <c r="B1001" s="35">
        <v>985</v>
      </c>
      <c r="C1001" s="41">
        <v>45012</v>
      </c>
      <c r="D1001" s="54">
        <v>239111972809</v>
      </c>
      <c r="E1001" s="6">
        <v>45009</v>
      </c>
      <c r="F1001" s="5" t="s">
        <v>421</v>
      </c>
      <c r="G1001" s="34">
        <v>2799.99</v>
      </c>
      <c r="J1001" s="5" t="s">
        <v>33</v>
      </c>
      <c r="K1001" s="5" t="s">
        <v>34</v>
      </c>
      <c r="L1001" s="8">
        <v>45039</v>
      </c>
      <c r="M1001" s="37">
        <v>45040</v>
      </c>
      <c r="Q1001" s="42">
        <v>45016</v>
      </c>
      <c r="R1001" s="9">
        <f t="shared" si="101"/>
        <v>2799.99</v>
      </c>
      <c r="S1001" s="5">
        <v>1456</v>
      </c>
      <c r="T1001" s="43">
        <v>45035</v>
      </c>
    </row>
    <row r="1002" spans="1:20" x14ac:dyDescent="0.25">
      <c r="A1002" s="35">
        <v>986</v>
      </c>
      <c r="B1002" s="35">
        <v>986</v>
      </c>
      <c r="C1002" s="41">
        <v>45012</v>
      </c>
      <c r="D1002" s="54">
        <v>239111975663</v>
      </c>
      <c r="E1002" s="6">
        <v>45009</v>
      </c>
      <c r="F1002" s="5" t="s">
        <v>421</v>
      </c>
      <c r="G1002" s="34">
        <v>405.98</v>
      </c>
      <c r="J1002" s="5" t="s">
        <v>33</v>
      </c>
      <c r="K1002" s="5" t="s">
        <v>34</v>
      </c>
      <c r="L1002" s="8">
        <v>45039</v>
      </c>
      <c r="M1002" s="37">
        <v>45040</v>
      </c>
      <c r="Q1002" s="42">
        <v>45016</v>
      </c>
      <c r="R1002" s="9">
        <f t="shared" si="101"/>
        <v>405.98</v>
      </c>
      <c r="S1002" s="5">
        <v>1266</v>
      </c>
      <c r="T1002" s="43">
        <v>45020</v>
      </c>
    </row>
    <row r="1003" spans="1:20" x14ac:dyDescent="0.25">
      <c r="A1003" s="35">
        <v>987</v>
      </c>
      <c r="B1003" s="35">
        <v>987</v>
      </c>
      <c r="C1003" s="41">
        <v>45012</v>
      </c>
      <c r="D1003" s="54">
        <v>81318195</v>
      </c>
      <c r="E1003" s="6">
        <v>45008</v>
      </c>
      <c r="F1003" s="5" t="s">
        <v>739</v>
      </c>
      <c r="G1003" s="34">
        <v>5602.52</v>
      </c>
      <c r="J1003" s="5" t="s">
        <v>33</v>
      </c>
      <c r="K1003" s="5" t="s">
        <v>34</v>
      </c>
      <c r="L1003" s="8">
        <v>45038</v>
      </c>
      <c r="M1003" s="37">
        <v>45040</v>
      </c>
      <c r="Q1003" s="42">
        <v>45023</v>
      </c>
      <c r="R1003" s="9">
        <f t="shared" si="101"/>
        <v>5602.52</v>
      </c>
      <c r="S1003" s="5">
        <v>1453</v>
      </c>
      <c r="T1003" s="43">
        <v>45035</v>
      </c>
    </row>
    <row r="1004" spans="1:20" x14ac:dyDescent="0.25">
      <c r="A1004" s="35">
        <v>988</v>
      </c>
      <c r="B1004" s="35">
        <v>988</v>
      </c>
      <c r="C1004" s="41">
        <v>45013</v>
      </c>
      <c r="D1004" s="54">
        <v>4796</v>
      </c>
      <c r="E1004" s="6">
        <v>45012</v>
      </c>
      <c r="F1004" s="5" t="s">
        <v>749</v>
      </c>
      <c r="G1004" s="34">
        <v>897.26</v>
      </c>
      <c r="J1004" s="5" t="s">
        <v>33</v>
      </c>
      <c r="K1004" s="5" t="s">
        <v>34</v>
      </c>
      <c r="L1004" s="8">
        <v>45042</v>
      </c>
      <c r="M1004" s="37">
        <v>45045</v>
      </c>
      <c r="Q1004" s="42">
        <v>45016</v>
      </c>
      <c r="R1004" s="9">
        <f t="shared" si="101"/>
        <v>897.26</v>
      </c>
      <c r="S1004" s="5">
        <v>1256</v>
      </c>
      <c r="T1004" s="43">
        <v>45019</v>
      </c>
    </row>
    <row r="1005" spans="1:20" x14ac:dyDescent="0.25">
      <c r="A1005" s="35">
        <v>989</v>
      </c>
      <c r="B1005" s="35">
        <v>989</v>
      </c>
      <c r="C1005" s="41">
        <v>45013</v>
      </c>
      <c r="D1005" s="54">
        <v>2149</v>
      </c>
      <c r="E1005" s="6">
        <v>45008</v>
      </c>
      <c r="F1005" s="5" t="s">
        <v>750</v>
      </c>
      <c r="G1005" s="34">
        <v>6545</v>
      </c>
      <c r="J1005" s="5" t="s">
        <v>751</v>
      </c>
      <c r="K1005" s="5" t="s">
        <v>144</v>
      </c>
      <c r="L1005" s="8">
        <v>45039</v>
      </c>
      <c r="Q1005" s="42">
        <v>45029</v>
      </c>
      <c r="R1005" s="9">
        <f t="shared" si="101"/>
        <v>6545</v>
      </c>
      <c r="S1005" s="5">
        <v>1466</v>
      </c>
      <c r="T1005" s="43">
        <v>45036</v>
      </c>
    </row>
    <row r="1006" spans="1:20" x14ac:dyDescent="0.25">
      <c r="A1006" s="35">
        <v>990</v>
      </c>
      <c r="B1006" s="35">
        <v>990</v>
      </c>
      <c r="C1006" s="41">
        <v>45013</v>
      </c>
      <c r="D1006" s="54">
        <v>37070</v>
      </c>
      <c r="E1006" s="6">
        <v>45012</v>
      </c>
      <c r="F1006" s="5" t="s">
        <v>273</v>
      </c>
      <c r="G1006" s="34">
        <v>946.05</v>
      </c>
      <c r="J1006" s="5" t="s">
        <v>274</v>
      </c>
      <c r="K1006" s="5" t="s">
        <v>28</v>
      </c>
      <c r="L1006" s="8">
        <v>45043</v>
      </c>
      <c r="Q1006" s="42">
        <v>45020</v>
      </c>
      <c r="R1006" s="9">
        <f t="shared" si="101"/>
        <v>946.05</v>
      </c>
      <c r="S1006" s="5">
        <v>1470</v>
      </c>
      <c r="T1006" s="43">
        <v>45037</v>
      </c>
    </row>
    <row r="1007" spans="1:20" x14ac:dyDescent="0.25">
      <c r="A1007" s="35">
        <v>991</v>
      </c>
      <c r="B1007" s="35">
        <v>991</v>
      </c>
      <c r="C1007" s="41">
        <v>45013</v>
      </c>
      <c r="D1007" s="54">
        <v>202310</v>
      </c>
      <c r="E1007" s="6">
        <v>45012</v>
      </c>
      <c r="F1007" s="5" t="s">
        <v>747</v>
      </c>
      <c r="G1007" s="34">
        <v>97366.37</v>
      </c>
      <c r="J1007" s="5" t="s">
        <v>49</v>
      </c>
      <c r="K1007" s="5" t="s">
        <v>34</v>
      </c>
      <c r="L1007" s="8">
        <v>45042</v>
      </c>
      <c r="M1007" s="37">
        <v>45043</v>
      </c>
      <c r="Q1007" s="42">
        <v>45016</v>
      </c>
      <c r="R1007" s="9">
        <f t="shared" si="101"/>
        <v>97366.37</v>
      </c>
      <c r="S1007" s="5">
        <v>1468</v>
      </c>
      <c r="T1007" s="43">
        <v>45037</v>
      </c>
    </row>
    <row r="1008" spans="1:20" x14ac:dyDescent="0.25">
      <c r="A1008" s="35">
        <v>992</v>
      </c>
      <c r="B1008" s="35">
        <v>992</v>
      </c>
      <c r="C1008" s="41">
        <v>45013</v>
      </c>
      <c r="D1008" s="54">
        <v>3571</v>
      </c>
      <c r="E1008" s="6">
        <v>45012</v>
      </c>
      <c r="F1008" s="5" t="s">
        <v>735</v>
      </c>
      <c r="G1008" s="34">
        <v>250</v>
      </c>
      <c r="J1008" s="5" t="s">
        <v>451</v>
      </c>
      <c r="K1008" s="5" t="s">
        <v>105</v>
      </c>
      <c r="L1008" s="8">
        <v>45017</v>
      </c>
      <c r="M1008" s="37">
        <v>45043</v>
      </c>
      <c r="R1008" s="9">
        <f t="shared" si="101"/>
        <v>250</v>
      </c>
      <c r="S1008" s="5">
        <v>1190</v>
      </c>
      <c r="T1008" s="43">
        <v>45013</v>
      </c>
    </row>
    <row r="1009" spans="1:20" x14ac:dyDescent="0.25">
      <c r="A1009" s="35">
        <v>993</v>
      </c>
      <c r="B1009" s="35">
        <v>993</v>
      </c>
      <c r="C1009" s="41">
        <v>45013</v>
      </c>
      <c r="D1009" s="54">
        <v>2168</v>
      </c>
      <c r="E1009" s="6">
        <v>45012</v>
      </c>
      <c r="F1009" s="5" t="s">
        <v>206</v>
      </c>
      <c r="G1009" s="49">
        <v>-443634.71</v>
      </c>
      <c r="J1009" s="5" t="s">
        <v>511</v>
      </c>
      <c r="K1009" s="5" t="s">
        <v>144</v>
      </c>
      <c r="L1009" s="8">
        <v>45043</v>
      </c>
      <c r="M1009" s="37">
        <v>45044</v>
      </c>
      <c r="P1009" s="10" t="s">
        <v>753</v>
      </c>
      <c r="Q1009" s="42">
        <v>45014</v>
      </c>
      <c r="R1009" s="9">
        <f t="shared" si="101"/>
        <v>-443634.71</v>
      </c>
      <c r="S1009" s="5">
        <v>1242</v>
      </c>
      <c r="T1009" s="43">
        <v>45019</v>
      </c>
    </row>
    <row r="1010" spans="1:20" x14ac:dyDescent="0.25">
      <c r="A1010" s="35">
        <v>994</v>
      </c>
      <c r="B1010" s="35">
        <v>994</v>
      </c>
      <c r="C1010" s="41">
        <v>45013</v>
      </c>
      <c r="D1010" s="54">
        <v>2169</v>
      </c>
      <c r="E1010" s="6">
        <v>45012</v>
      </c>
      <c r="F1010" s="5" t="s">
        <v>206</v>
      </c>
      <c r="G1010" s="34">
        <v>443620.61</v>
      </c>
      <c r="J1010" s="5" t="s">
        <v>754</v>
      </c>
      <c r="K1010" s="5" t="s">
        <v>144</v>
      </c>
      <c r="L1010" s="8">
        <v>45043</v>
      </c>
      <c r="M1010" s="37">
        <v>45044</v>
      </c>
      <c r="Q1010" s="42">
        <v>45014</v>
      </c>
      <c r="R1010" s="9">
        <f t="shared" si="101"/>
        <v>443620.61</v>
      </c>
      <c r="S1010" s="5" t="s">
        <v>880</v>
      </c>
      <c r="T1010" s="43">
        <v>45019</v>
      </c>
    </row>
    <row r="1011" spans="1:20" x14ac:dyDescent="0.25">
      <c r="A1011" s="35">
        <v>995</v>
      </c>
      <c r="B1011" s="35">
        <v>995</v>
      </c>
      <c r="C1011" s="41">
        <v>45013</v>
      </c>
      <c r="D1011" s="54">
        <v>230201291</v>
      </c>
      <c r="E1011" s="6">
        <v>45012</v>
      </c>
      <c r="F1011" s="5" t="s">
        <v>90</v>
      </c>
      <c r="G1011" s="34">
        <v>10515.53</v>
      </c>
      <c r="I1011" s="7" t="s">
        <v>132</v>
      </c>
      <c r="J1011" s="5" t="s">
        <v>755</v>
      </c>
      <c r="K1011" s="5" t="s">
        <v>28</v>
      </c>
      <c r="L1011" s="8">
        <v>45042</v>
      </c>
      <c r="Q1011" s="42">
        <v>45027</v>
      </c>
      <c r="R1011" s="9">
        <f t="shared" si="101"/>
        <v>10515.53</v>
      </c>
      <c r="S1011" s="5">
        <v>1484</v>
      </c>
      <c r="T1011" s="43">
        <v>45040</v>
      </c>
    </row>
    <row r="1012" spans="1:20" x14ac:dyDescent="0.25">
      <c r="A1012" s="35">
        <v>996</v>
      </c>
      <c r="B1012" s="35">
        <v>996</v>
      </c>
      <c r="C1012" s="41">
        <v>45014</v>
      </c>
      <c r="D1012" s="54">
        <v>4203911069</v>
      </c>
      <c r="E1012" s="6">
        <v>45013</v>
      </c>
      <c r="F1012" s="5" t="s">
        <v>26</v>
      </c>
      <c r="G1012" s="34">
        <v>2964964.74</v>
      </c>
      <c r="J1012" s="5" t="s">
        <v>27</v>
      </c>
      <c r="K1012" s="5" t="s">
        <v>28</v>
      </c>
      <c r="L1012" s="8">
        <v>45023</v>
      </c>
      <c r="Q1012" s="42">
        <v>45020</v>
      </c>
      <c r="R1012" s="9">
        <f t="shared" si="101"/>
        <v>2964964.74</v>
      </c>
      <c r="S1012" s="5">
        <v>1282</v>
      </c>
      <c r="T1012" s="43">
        <v>45021</v>
      </c>
    </row>
    <row r="1013" spans="1:20" x14ac:dyDescent="0.25">
      <c r="A1013" s="35">
        <v>997</v>
      </c>
      <c r="B1013" s="35">
        <v>997</v>
      </c>
      <c r="C1013" s="41">
        <v>45014</v>
      </c>
      <c r="D1013" s="54">
        <v>3953</v>
      </c>
      <c r="E1013" s="6">
        <v>45011</v>
      </c>
      <c r="F1013" s="5" t="s">
        <v>335</v>
      </c>
      <c r="G1013" s="34">
        <v>1829.48</v>
      </c>
      <c r="J1013" s="5" t="s">
        <v>33</v>
      </c>
      <c r="K1013" s="5" t="s">
        <v>34</v>
      </c>
      <c r="L1013" s="8">
        <v>45041</v>
      </c>
      <c r="Q1013" s="42">
        <v>45021</v>
      </c>
      <c r="R1013" s="9">
        <f t="shared" si="101"/>
        <v>1829.48</v>
      </c>
      <c r="S1013" s="5">
        <v>1461</v>
      </c>
      <c r="T1013" s="43">
        <v>45036</v>
      </c>
    </row>
    <row r="1014" spans="1:20" x14ac:dyDescent="0.25">
      <c r="A1014" s="35">
        <v>998</v>
      </c>
      <c r="B1014" s="35">
        <v>998</v>
      </c>
      <c r="C1014" s="41">
        <v>45014</v>
      </c>
      <c r="D1014" s="54">
        <v>9970110</v>
      </c>
      <c r="E1014" s="6">
        <v>45006</v>
      </c>
      <c r="F1014" s="5" t="s">
        <v>301</v>
      </c>
      <c r="G1014" s="34">
        <v>3012.18</v>
      </c>
      <c r="J1014" s="5" t="s">
        <v>652</v>
      </c>
      <c r="K1014" s="5" t="s">
        <v>290</v>
      </c>
      <c r="L1014" s="8">
        <v>45037</v>
      </c>
      <c r="R1014" s="9">
        <f t="shared" si="101"/>
        <v>3012.18</v>
      </c>
      <c r="S1014" s="5">
        <v>1113</v>
      </c>
      <c r="T1014" s="43">
        <v>45008</v>
      </c>
    </row>
    <row r="1015" spans="1:20" x14ac:dyDescent="0.25">
      <c r="A1015" s="35">
        <v>999</v>
      </c>
      <c r="B1015" s="35">
        <v>999</v>
      </c>
      <c r="C1015" s="41">
        <v>45014</v>
      </c>
      <c r="D1015" s="54">
        <v>1894</v>
      </c>
      <c r="E1015" s="6">
        <v>45008</v>
      </c>
      <c r="F1015" s="5" t="s">
        <v>282</v>
      </c>
      <c r="G1015" s="34">
        <v>211</v>
      </c>
      <c r="J1015" s="5" t="s">
        <v>33</v>
      </c>
      <c r="K1015" s="5" t="s">
        <v>34</v>
      </c>
      <c r="L1015" s="8">
        <v>45038</v>
      </c>
      <c r="Q1015" s="42">
        <v>45021</v>
      </c>
      <c r="R1015" s="9">
        <f t="shared" si="101"/>
        <v>211</v>
      </c>
      <c r="S1015" s="5">
        <v>1336</v>
      </c>
      <c r="T1015" s="43">
        <v>45027</v>
      </c>
    </row>
    <row r="1016" spans="1:20" x14ac:dyDescent="0.25">
      <c r="A1016" s="35">
        <v>1000</v>
      </c>
      <c r="B1016" s="35">
        <v>1000</v>
      </c>
      <c r="C1016" s="41">
        <v>45014</v>
      </c>
      <c r="D1016" s="54">
        <v>202311</v>
      </c>
      <c r="E1016" s="6">
        <v>45012</v>
      </c>
      <c r="F1016" s="5" t="s">
        <v>756</v>
      </c>
      <c r="G1016" s="34">
        <v>12238.48</v>
      </c>
      <c r="J1016" s="5" t="s">
        <v>33</v>
      </c>
      <c r="K1016" s="5" t="s">
        <v>34</v>
      </c>
      <c r="L1016" s="8">
        <v>45042</v>
      </c>
      <c r="M1016" s="37">
        <v>45044</v>
      </c>
      <c r="Q1016" s="42">
        <v>45020</v>
      </c>
      <c r="R1016" s="9">
        <f t="shared" si="101"/>
        <v>12238.48</v>
      </c>
      <c r="S1016" s="5">
        <v>1469</v>
      </c>
      <c r="T1016" s="43">
        <v>45037</v>
      </c>
    </row>
    <row r="1017" spans="1:20" x14ac:dyDescent="0.25">
      <c r="A1017" s="35">
        <v>1001</v>
      </c>
      <c r="B1017" s="35">
        <v>1001</v>
      </c>
      <c r="C1017" s="41">
        <v>45014</v>
      </c>
      <c r="D1017" s="54">
        <v>239112076890</v>
      </c>
      <c r="E1017" s="6">
        <v>45013</v>
      </c>
      <c r="F1017" s="5" t="s">
        <v>421</v>
      </c>
      <c r="G1017" s="34">
        <v>49625.08</v>
      </c>
      <c r="J1017" s="5" t="s">
        <v>33</v>
      </c>
      <c r="K1017" s="5" t="s">
        <v>34</v>
      </c>
      <c r="L1017" s="8">
        <v>45043</v>
      </c>
      <c r="M1017" s="37">
        <v>45044</v>
      </c>
      <c r="Q1017" s="42">
        <v>45023</v>
      </c>
      <c r="R1017" s="9">
        <f t="shared" si="101"/>
        <v>49625.08</v>
      </c>
      <c r="S1017" s="5">
        <v>1480</v>
      </c>
      <c r="T1017" s="43">
        <v>45040</v>
      </c>
    </row>
    <row r="1018" spans="1:20" x14ac:dyDescent="0.25">
      <c r="A1018" s="35">
        <v>1002</v>
      </c>
      <c r="B1018" s="35">
        <v>1002</v>
      </c>
      <c r="C1018" s="41">
        <v>45014</v>
      </c>
      <c r="D1018" s="54">
        <v>86001105185</v>
      </c>
      <c r="E1018" s="6">
        <v>45012</v>
      </c>
      <c r="F1018" s="5" t="s">
        <v>281</v>
      </c>
      <c r="G1018" s="34">
        <v>463.5</v>
      </c>
      <c r="J1018" s="5" t="s">
        <v>33</v>
      </c>
      <c r="K1018" s="5" t="s">
        <v>34</v>
      </c>
      <c r="L1018" s="8">
        <v>45042</v>
      </c>
      <c r="M1018" s="37">
        <v>45044</v>
      </c>
      <c r="Q1018" s="42">
        <v>45021</v>
      </c>
      <c r="R1018" s="9">
        <f t="shared" si="101"/>
        <v>463.5</v>
      </c>
      <c r="S1018" s="5">
        <v>1440</v>
      </c>
      <c r="T1018" s="43">
        <v>45029</v>
      </c>
    </row>
    <row r="1019" spans="1:20" x14ac:dyDescent="0.25">
      <c r="A1019" s="35">
        <v>1003</v>
      </c>
      <c r="B1019" s="35">
        <v>1003</v>
      </c>
      <c r="C1019" s="41">
        <v>45014</v>
      </c>
      <c r="D1019" s="54">
        <v>8600399495</v>
      </c>
      <c r="E1019" s="6">
        <v>45012</v>
      </c>
      <c r="F1019" s="5" t="s">
        <v>281</v>
      </c>
      <c r="G1019" s="34">
        <v>3369.4</v>
      </c>
      <c r="J1019" s="5" t="s">
        <v>33</v>
      </c>
      <c r="K1019" s="5" t="s">
        <v>34</v>
      </c>
      <c r="L1019" s="8">
        <v>45042</v>
      </c>
      <c r="M1019" s="37">
        <v>45044</v>
      </c>
      <c r="Q1019" s="42">
        <v>45021</v>
      </c>
      <c r="R1019" s="9">
        <f t="shared" si="101"/>
        <v>3369.4</v>
      </c>
      <c r="S1019" s="5">
        <v>1440</v>
      </c>
      <c r="T1019" s="43">
        <v>45029</v>
      </c>
    </row>
    <row r="1020" spans="1:20" x14ac:dyDescent="0.25">
      <c r="A1020" s="35">
        <v>1004</v>
      </c>
      <c r="B1020" s="35">
        <v>1004</v>
      </c>
      <c r="C1020" s="41">
        <v>45015</v>
      </c>
      <c r="D1020" s="54" t="s">
        <v>757</v>
      </c>
      <c r="E1020" s="6">
        <v>45015</v>
      </c>
      <c r="F1020" s="5" t="s">
        <v>281</v>
      </c>
      <c r="G1020" s="34">
        <v>-664.99</v>
      </c>
      <c r="J1020" s="5" t="s">
        <v>33</v>
      </c>
      <c r="K1020" s="5" t="s">
        <v>34</v>
      </c>
      <c r="L1020" s="8">
        <v>45046</v>
      </c>
      <c r="Q1020" s="42">
        <v>45027</v>
      </c>
      <c r="R1020" s="9">
        <f t="shared" ref="R1020:R1025" si="102">G1020</f>
        <v>-664.99</v>
      </c>
      <c r="S1020" s="5">
        <v>1440</v>
      </c>
      <c r="T1020" s="43">
        <v>45029</v>
      </c>
    </row>
    <row r="1021" spans="1:20" x14ac:dyDescent="0.25">
      <c r="A1021" s="35">
        <v>1005</v>
      </c>
      <c r="B1021" s="35">
        <v>1005</v>
      </c>
      <c r="C1021" s="41">
        <v>45015</v>
      </c>
      <c r="D1021" s="54">
        <v>915002915</v>
      </c>
      <c r="E1021" s="6">
        <v>45006</v>
      </c>
      <c r="F1021" s="5" t="s">
        <v>758</v>
      </c>
      <c r="G1021" s="34">
        <v>2947.15</v>
      </c>
      <c r="J1021" s="5" t="s">
        <v>33</v>
      </c>
      <c r="K1021" s="5" t="s">
        <v>34</v>
      </c>
      <c r="L1021" s="8">
        <v>45036</v>
      </c>
      <c r="Q1021" s="42">
        <v>45023</v>
      </c>
      <c r="R1021" s="9">
        <f t="shared" si="102"/>
        <v>2947.15</v>
      </c>
      <c r="S1021" s="5">
        <v>1428</v>
      </c>
      <c r="T1021" s="43">
        <v>45028</v>
      </c>
    </row>
    <row r="1022" spans="1:20" x14ac:dyDescent="0.25">
      <c r="A1022" s="35">
        <v>1006</v>
      </c>
      <c r="B1022" s="35">
        <v>1006</v>
      </c>
      <c r="C1022" s="41">
        <v>45015</v>
      </c>
      <c r="D1022" s="54">
        <v>715179</v>
      </c>
      <c r="E1022" s="6">
        <v>45014</v>
      </c>
      <c r="F1022" s="5" t="s">
        <v>759</v>
      </c>
      <c r="G1022" s="34">
        <v>2553.5</v>
      </c>
      <c r="J1022" s="5" t="s">
        <v>33</v>
      </c>
      <c r="K1022" s="5" t="s">
        <v>34</v>
      </c>
      <c r="L1022" s="8">
        <v>45044</v>
      </c>
      <c r="M1022" s="37">
        <v>45051</v>
      </c>
      <c r="Q1022" s="42">
        <v>45023</v>
      </c>
      <c r="R1022" s="9">
        <f t="shared" si="102"/>
        <v>2553.5</v>
      </c>
      <c r="S1022" s="5">
        <v>1500</v>
      </c>
      <c r="T1022" s="43">
        <v>45041</v>
      </c>
    </row>
    <row r="1023" spans="1:20" x14ac:dyDescent="0.25">
      <c r="A1023" s="35">
        <v>1007</v>
      </c>
      <c r="B1023" s="35">
        <v>1007</v>
      </c>
      <c r="C1023" s="41">
        <v>45015</v>
      </c>
      <c r="D1023" s="54">
        <v>8600294880</v>
      </c>
      <c r="E1023" s="6">
        <v>45014</v>
      </c>
      <c r="F1023" s="5" t="s">
        <v>281</v>
      </c>
      <c r="G1023" s="34">
        <v>2794.87</v>
      </c>
      <c r="J1023" s="5" t="s">
        <v>33</v>
      </c>
      <c r="K1023" s="5" t="s">
        <v>34</v>
      </c>
      <c r="L1023" s="8">
        <v>45044</v>
      </c>
      <c r="M1023" s="37">
        <v>45046</v>
      </c>
      <c r="Q1023" s="42">
        <v>45027</v>
      </c>
      <c r="R1023" s="9">
        <f t="shared" si="102"/>
        <v>2794.87</v>
      </c>
      <c r="S1023" s="5">
        <v>1440</v>
      </c>
      <c r="T1023" s="43">
        <v>45029</v>
      </c>
    </row>
    <row r="1024" spans="1:20" x14ac:dyDescent="0.25">
      <c r="A1024" s="35">
        <v>1008</v>
      </c>
      <c r="B1024" s="35">
        <v>1008</v>
      </c>
      <c r="C1024" s="41">
        <v>45015</v>
      </c>
      <c r="D1024" s="54">
        <v>10394004</v>
      </c>
      <c r="E1024" s="6">
        <v>44960</v>
      </c>
      <c r="F1024" s="5" t="s">
        <v>760</v>
      </c>
      <c r="G1024" s="34">
        <v>4198.95</v>
      </c>
      <c r="J1024" s="5" t="s">
        <v>761</v>
      </c>
      <c r="K1024" s="5" t="s">
        <v>140</v>
      </c>
      <c r="L1024" s="8">
        <v>44988</v>
      </c>
      <c r="R1024" s="9">
        <f t="shared" si="102"/>
        <v>4198.95</v>
      </c>
      <c r="S1024" s="5">
        <v>415</v>
      </c>
      <c r="T1024" s="43">
        <v>44959</v>
      </c>
    </row>
    <row r="1025" spans="1:20" x14ac:dyDescent="0.25">
      <c r="A1025" s="35">
        <v>1009</v>
      </c>
      <c r="B1025" s="35">
        <v>1009</v>
      </c>
      <c r="C1025" s="41">
        <v>45015</v>
      </c>
      <c r="D1025" s="54">
        <v>1382405</v>
      </c>
      <c r="E1025" s="6">
        <v>45012</v>
      </c>
      <c r="F1025" s="5" t="s">
        <v>762</v>
      </c>
      <c r="G1025" s="34">
        <v>357</v>
      </c>
      <c r="J1025" s="5" t="s">
        <v>763</v>
      </c>
      <c r="K1025" s="5" t="s">
        <v>140</v>
      </c>
      <c r="L1025" s="8">
        <v>45043</v>
      </c>
      <c r="R1025" s="9">
        <f t="shared" si="102"/>
        <v>357</v>
      </c>
      <c r="S1025" s="5" t="s">
        <v>764</v>
      </c>
      <c r="T1025" s="43">
        <v>45012</v>
      </c>
    </row>
    <row r="1026" spans="1:20" x14ac:dyDescent="0.25">
      <c r="A1026" s="35">
        <v>1010</v>
      </c>
      <c r="B1026" s="35">
        <v>1010</v>
      </c>
      <c r="C1026" s="41">
        <v>45015</v>
      </c>
      <c r="D1026" s="54">
        <v>230201054</v>
      </c>
      <c r="E1026" s="6">
        <v>45002</v>
      </c>
      <c r="F1026" s="5" t="s">
        <v>90</v>
      </c>
      <c r="G1026" s="34">
        <v>1405568.83</v>
      </c>
      <c r="I1026" s="7" t="s">
        <v>181</v>
      </c>
      <c r="J1026" s="5" t="s">
        <v>765</v>
      </c>
      <c r="K1026" s="5" t="s">
        <v>28</v>
      </c>
      <c r="L1026" s="8">
        <v>45032</v>
      </c>
      <c r="M1026" s="37">
        <v>45045</v>
      </c>
      <c r="Q1026" s="42">
        <v>45022</v>
      </c>
      <c r="R1026" s="9">
        <f t="shared" ref="R1026:R1082" si="103">G1026</f>
        <v>1405568.83</v>
      </c>
      <c r="S1026" s="5">
        <v>1327</v>
      </c>
      <c r="T1026" s="43">
        <v>45027</v>
      </c>
    </row>
    <row r="1027" spans="1:20" x14ac:dyDescent="0.25">
      <c r="A1027" s="35">
        <v>1011</v>
      </c>
      <c r="B1027" s="35">
        <v>1011</v>
      </c>
      <c r="C1027" s="41">
        <v>45015</v>
      </c>
      <c r="D1027" s="54">
        <v>2304892</v>
      </c>
      <c r="E1027" s="6">
        <v>45013</v>
      </c>
      <c r="F1027" s="5" t="s">
        <v>123</v>
      </c>
      <c r="G1027" s="34">
        <v>960.78</v>
      </c>
      <c r="J1027" s="5" t="s">
        <v>33</v>
      </c>
      <c r="K1027" s="5" t="s">
        <v>34</v>
      </c>
      <c r="L1027" s="8">
        <v>45043</v>
      </c>
      <c r="M1027" s="37">
        <v>45045</v>
      </c>
      <c r="Q1027" s="42">
        <v>45021</v>
      </c>
      <c r="R1027" s="9">
        <f t="shared" si="103"/>
        <v>960.78</v>
      </c>
      <c r="S1027" s="5">
        <v>1304</v>
      </c>
      <c r="T1027" s="43">
        <v>45023</v>
      </c>
    </row>
    <row r="1028" spans="1:20" x14ac:dyDescent="0.25">
      <c r="A1028" s="35">
        <v>1012</v>
      </c>
      <c r="B1028" s="35">
        <v>1012</v>
      </c>
      <c r="C1028" s="41">
        <v>45015</v>
      </c>
      <c r="D1028" s="54">
        <v>234206</v>
      </c>
      <c r="E1028" s="6">
        <v>45013</v>
      </c>
      <c r="F1028" s="5" t="s">
        <v>766</v>
      </c>
      <c r="G1028" s="34">
        <v>799.93</v>
      </c>
      <c r="J1028" s="5" t="s">
        <v>49</v>
      </c>
      <c r="K1028" s="5" t="s">
        <v>34</v>
      </c>
      <c r="L1028" s="8">
        <v>45044</v>
      </c>
      <c r="M1028" s="37">
        <v>45045</v>
      </c>
      <c r="Q1028" s="42">
        <v>45040</v>
      </c>
      <c r="R1028" s="9">
        <f t="shared" si="103"/>
        <v>799.93</v>
      </c>
      <c r="S1028" s="5">
        <v>1479</v>
      </c>
      <c r="T1028" s="43">
        <v>45040</v>
      </c>
    </row>
    <row r="1029" spans="1:20" x14ac:dyDescent="0.25">
      <c r="A1029" s="35">
        <v>1013</v>
      </c>
      <c r="B1029" s="35">
        <v>1013</v>
      </c>
      <c r="C1029" s="41">
        <v>45015</v>
      </c>
      <c r="D1029" s="54">
        <v>234204</v>
      </c>
      <c r="E1029" s="6">
        <v>45013</v>
      </c>
      <c r="F1029" s="5" t="s">
        <v>766</v>
      </c>
      <c r="G1029" s="34">
        <v>798.16</v>
      </c>
      <c r="J1029" s="5" t="s">
        <v>49</v>
      </c>
      <c r="K1029" s="5" t="s">
        <v>34</v>
      </c>
      <c r="L1029" s="8">
        <v>45044</v>
      </c>
      <c r="M1029" s="37">
        <v>45045</v>
      </c>
      <c r="Q1029" s="42">
        <v>45040</v>
      </c>
      <c r="R1029" s="9">
        <f t="shared" si="103"/>
        <v>798.16</v>
      </c>
      <c r="S1029" s="5">
        <v>1479</v>
      </c>
      <c r="T1029" s="43">
        <v>45040</v>
      </c>
    </row>
    <row r="1030" spans="1:20" x14ac:dyDescent="0.25">
      <c r="A1030" s="35">
        <v>1014</v>
      </c>
      <c r="B1030" s="35">
        <v>1014</v>
      </c>
      <c r="C1030" s="41">
        <v>45015</v>
      </c>
      <c r="D1030" s="54">
        <v>234205</v>
      </c>
      <c r="E1030" s="6">
        <v>45013</v>
      </c>
      <c r="F1030" s="5" t="s">
        <v>766</v>
      </c>
      <c r="G1030" s="34">
        <v>1834.42</v>
      </c>
      <c r="J1030" s="5" t="s">
        <v>49</v>
      </c>
      <c r="K1030" s="5" t="s">
        <v>34</v>
      </c>
      <c r="L1030" s="8">
        <v>45044</v>
      </c>
      <c r="M1030" s="37">
        <v>45045</v>
      </c>
      <c r="Q1030" s="42">
        <v>45040</v>
      </c>
      <c r="R1030" s="9">
        <f t="shared" si="103"/>
        <v>1834.42</v>
      </c>
      <c r="S1030" s="5">
        <v>1479</v>
      </c>
      <c r="T1030" s="43">
        <v>45040</v>
      </c>
    </row>
    <row r="1031" spans="1:20" s="48" customFormat="1" x14ac:dyDescent="0.25">
      <c r="A1031" s="45">
        <v>1015</v>
      </c>
      <c r="B1031" s="45">
        <v>1015</v>
      </c>
      <c r="C1031" s="46">
        <v>45015</v>
      </c>
      <c r="D1031" s="56">
        <v>2021110115</v>
      </c>
      <c r="E1031" s="47">
        <v>45014</v>
      </c>
      <c r="F1031" s="48" t="s">
        <v>42</v>
      </c>
      <c r="G1031" s="49">
        <v>2867020.22</v>
      </c>
      <c r="I1031" s="44" t="s">
        <v>43</v>
      </c>
      <c r="J1031" s="48" t="s">
        <v>677</v>
      </c>
      <c r="K1031" s="48" t="s">
        <v>28</v>
      </c>
      <c r="L1031" s="50">
        <v>45044</v>
      </c>
      <c r="M1031" s="37">
        <v>45045</v>
      </c>
      <c r="Q1031" s="57">
        <v>45054</v>
      </c>
      <c r="R1031" s="52">
        <f t="shared" si="103"/>
        <v>2867020.22</v>
      </c>
      <c r="S1031" s="48">
        <v>1640</v>
      </c>
      <c r="T1031" s="58">
        <v>45054</v>
      </c>
    </row>
    <row r="1032" spans="1:20" x14ac:dyDescent="0.25">
      <c r="A1032" s="35">
        <v>1016</v>
      </c>
      <c r="B1032" s="35">
        <v>1016</v>
      </c>
      <c r="C1032" s="41">
        <v>45015</v>
      </c>
      <c r="D1032" s="54">
        <v>20038601</v>
      </c>
      <c r="E1032" s="6">
        <v>45013</v>
      </c>
      <c r="F1032" s="5" t="s">
        <v>48</v>
      </c>
      <c r="G1032" s="34">
        <v>1067.98</v>
      </c>
      <c r="J1032" s="5" t="s">
        <v>49</v>
      </c>
      <c r="K1032" s="5" t="s">
        <v>34</v>
      </c>
      <c r="L1032" s="8">
        <v>45043</v>
      </c>
      <c r="M1032" s="37">
        <v>45045</v>
      </c>
      <c r="Q1032" s="42">
        <v>45027</v>
      </c>
      <c r="R1032" s="9">
        <f t="shared" si="103"/>
        <v>1067.98</v>
      </c>
      <c r="S1032" s="5">
        <v>1467</v>
      </c>
      <c r="T1032" s="43">
        <v>45037</v>
      </c>
    </row>
    <row r="1033" spans="1:20" x14ac:dyDescent="0.25">
      <c r="A1033" s="35">
        <v>1017</v>
      </c>
      <c r="B1033" s="35">
        <v>1017</v>
      </c>
      <c r="C1033" s="41">
        <v>45015</v>
      </c>
      <c r="D1033" s="54">
        <v>20038600</v>
      </c>
      <c r="E1033" s="6">
        <v>45013</v>
      </c>
      <c r="F1033" s="5" t="s">
        <v>48</v>
      </c>
      <c r="G1033" s="34">
        <v>1694.52</v>
      </c>
      <c r="J1033" s="5" t="s">
        <v>49</v>
      </c>
      <c r="K1033" s="5" t="s">
        <v>34</v>
      </c>
      <c r="L1033" s="8">
        <v>45043</v>
      </c>
      <c r="M1033" s="37">
        <v>45045</v>
      </c>
      <c r="Q1033" s="42">
        <v>45027</v>
      </c>
      <c r="R1033" s="9">
        <f t="shared" si="103"/>
        <v>1694.52</v>
      </c>
      <c r="S1033" s="5">
        <v>1467</v>
      </c>
      <c r="T1033" s="43">
        <v>45037</v>
      </c>
    </row>
    <row r="1034" spans="1:20" x14ac:dyDescent="0.25">
      <c r="A1034" s="35">
        <v>1018</v>
      </c>
      <c r="B1034" s="35">
        <v>1018</v>
      </c>
      <c r="C1034" s="41">
        <v>45015</v>
      </c>
      <c r="D1034" s="54">
        <v>20038599</v>
      </c>
      <c r="E1034" s="6">
        <v>45013</v>
      </c>
      <c r="F1034" s="5" t="s">
        <v>48</v>
      </c>
      <c r="G1034" s="34">
        <v>1428.15</v>
      </c>
      <c r="J1034" s="5" t="s">
        <v>49</v>
      </c>
      <c r="K1034" s="5" t="s">
        <v>34</v>
      </c>
      <c r="L1034" s="8">
        <v>45043</v>
      </c>
      <c r="M1034" s="37">
        <v>45045</v>
      </c>
      <c r="Q1034" s="42">
        <v>45027</v>
      </c>
      <c r="R1034" s="9">
        <f t="shared" si="103"/>
        <v>1428.15</v>
      </c>
      <c r="S1034" s="5">
        <v>1467</v>
      </c>
      <c r="T1034" s="43">
        <v>45037</v>
      </c>
    </row>
    <row r="1035" spans="1:20" x14ac:dyDescent="0.25">
      <c r="A1035" s="35">
        <v>1019</v>
      </c>
      <c r="B1035" s="35">
        <v>1019</v>
      </c>
      <c r="C1035" s="41">
        <v>45015</v>
      </c>
      <c r="D1035" s="54">
        <v>20038598</v>
      </c>
      <c r="E1035" s="6">
        <v>45013</v>
      </c>
      <c r="F1035" s="5" t="s">
        <v>48</v>
      </c>
      <c r="G1035" s="34">
        <v>3503.72</v>
      </c>
      <c r="J1035" s="5" t="s">
        <v>49</v>
      </c>
      <c r="K1035" s="5" t="s">
        <v>34</v>
      </c>
      <c r="L1035" s="8">
        <v>45043</v>
      </c>
      <c r="M1035" s="37">
        <v>45045</v>
      </c>
      <c r="Q1035" s="42">
        <v>45027</v>
      </c>
      <c r="R1035" s="9">
        <f t="shared" si="103"/>
        <v>3503.72</v>
      </c>
      <c r="S1035" s="5">
        <v>1467</v>
      </c>
      <c r="T1035" s="43">
        <v>45037</v>
      </c>
    </row>
    <row r="1036" spans="1:20" x14ac:dyDescent="0.25">
      <c r="A1036" s="35">
        <v>1020</v>
      </c>
      <c r="B1036" s="35">
        <v>1020</v>
      </c>
      <c r="C1036" s="41">
        <v>45015</v>
      </c>
      <c r="D1036" s="54">
        <v>20038591</v>
      </c>
      <c r="E1036" s="6">
        <v>45013</v>
      </c>
      <c r="F1036" s="5" t="s">
        <v>48</v>
      </c>
      <c r="G1036" s="34">
        <v>2984.26</v>
      </c>
      <c r="J1036" s="5" t="s">
        <v>49</v>
      </c>
      <c r="K1036" s="5" t="s">
        <v>34</v>
      </c>
      <c r="L1036" s="8">
        <v>45043</v>
      </c>
      <c r="M1036" s="37">
        <v>45045</v>
      </c>
      <c r="Q1036" s="42">
        <v>45027</v>
      </c>
      <c r="R1036" s="9">
        <f t="shared" si="103"/>
        <v>2984.26</v>
      </c>
      <c r="S1036" s="5">
        <v>1467</v>
      </c>
      <c r="T1036" s="43">
        <v>45037</v>
      </c>
    </row>
    <row r="1037" spans="1:20" x14ac:dyDescent="0.25">
      <c r="A1037" s="35">
        <v>1021</v>
      </c>
      <c r="B1037" s="35">
        <v>1021</v>
      </c>
      <c r="C1037" s="41">
        <v>45015</v>
      </c>
      <c r="D1037" s="54">
        <v>20038590</v>
      </c>
      <c r="E1037" s="6">
        <v>45013</v>
      </c>
      <c r="F1037" s="5" t="s">
        <v>48</v>
      </c>
      <c r="G1037" s="34">
        <v>2380.46</v>
      </c>
      <c r="J1037" s="5" t="s">
        <v>49</v>
      </c>
      <c r="K1037" s="5" t="s">
        <v>34</v>
      </c>
      <c r="L1037" s="8">
        <v>45043</v>
      </c>
      <c r="M1037" s="37">
        <v>45045</v>
      </c>
      <c r="Q1037" s="42">
        <v>45027</v>
      </c>
      <c r="R1037" s="9">
        <f t="shared" si="103"/>
        <v>2380.46</v>
      </c>
      <c r="S1037" s="5">
        <v>1467</v>
      </c>
      <c r="T1037" s="43">
        <v>45037</v>
      </c>
    </row>
    <row r="1038" spans="1:20" x14ac:dyDescent="0.25">
      <c r="A1038" s="35">
        <v>1022</v>
      </c>
      <c r="B1038" s="35">
        <v>1022</v>
      </c>
      <c r="C1038" s="41">
        <v>45015</v>
      </c>
      <c r="D1038" s="54">
        <v>20038589</v>
      </c>
      <c r="E1038" s="6">
        <v>45013</v>
      </c>
      <c r="F1038" s="5" t="s">
        <v>48</v>
      </c>
      <c r="G1038" s="34">
        <v>-2504.9499999999998</v>
      </c>
      <c r="J1038" s="5" t="s">
        <v>49</v>
      </c>
      <c r="K1038" s="5" t="s">
        <v>34</v>
      </c>
      <c r="L1038" s="8">
        <v>45043</v>
      </c>
      <c r="Q1038" s="10" t="s">
        <v>830</v>
      </c>
      <c r="R1038" s="9">
        <f t="shared" si="103"/>
        <v>-2504.9499999999998</v>
      </c>
      <c r="S1038" s="10" t="s">
        <v>830</v>
      </c>
    </row>
    <row r="1039" spans="1:20" x14ac:dyDescent="0.25">
      <c r="A1039" s="35">
        <v>1023</v>
      </c>
      <c r="B1039" s="35">
        <v>1023</v>
      </c>
      <c r="C1039" s="41">
        <v>45015</v>
      </c>
      <c r="D1039" s="54">
        <v>20038584</v>
      </c>
      <c r="E1039" s="6">
        <v>45013</v>
      </c>
      <c r="F1039" s="5" t="s">
        <v>48</v>
      </c>
      <c r="G1039" s="34">
        <v>2504.9499999999998</v>
      </c>
      <c r="J1039" s="5" t="s">
        <v>49</v>
      </c>
      <c r="K1039" s="5" t="s">
        <v>34</v>
      </c>
      <c r="L1039" s="8">
        <v>45043</v>
      </c>
      <c r="Q1039" s="10" t="s">
        <v>829</v>
      </c>
      <c r="R1039" s="9">
        <f t="shared" si="103"/>
        <v>2504.9499999999998</v>
      </c>
      <c r="S1039" s="10" t="s">
        <v>830</v>
      </c>
    </row>
    <row r="1040" spans="1:20" x14ac:dyDescent="0.25">
      <c r="A1040" s="35">
        <v>1024</v>
      </c>
      <c r="B1040" s="35">
        <v>1024</v>
      </c>
      <c r="C1040" s="41">
        <v>45015</v>
      </c>
      <c r="D1040" s="54">
        <v>4621072</v>
      </c>
      <c r="E1040" s="6">
        <v>45013</v>
      </c>
      <c r="F1040" s="5" t="s">
        <v>88</v>
      </c>
      <c r="G1040" s="34">
        <v>-232.38</v>
      </c>
      <c r="J1040" s="5" t="s">
        <v>67</v>
      </c>
      <c r="K1040" s="5" t="s">
        <v>34</v>
      </c>
      <c r="L1040" s="8">
        <v>45043</v>
      </c>
      <c r="Q1040" s="42">
        <v>45020</v>
      </c>
      <c r="R1040" s="9">
        <f t="shared" si="103"/>
        <v>-232.38</v>
      </c>
      <c r="S1040" s="5">
        <v>2055</v>
      </c>
      <c r="T1040" s="43">
        <v>45085</v>
      </c>
    </row>
    <row r="1041" spans="1:20" x14ac:dyDescent="0.25">
      <c r="A1041" s="35">
        <v>1025</v>
      </c>
      <c r="B1041" s="35">
        <v>1025</v>
      </c>
      <c r="C1041" s="41">
        <v>45015</v>
      </c>
      <c r="D1041" s="54">
        <v>4621073</v>
      </c>
      <c r="E1041" s="6">
        <v>45013</v>
      </c>
      <c r="F1041" s="5" t="s">
        <v>88</v>
      </c>
      <c r="G1041" s="34">
        <v>1384.61</v>
      </c>
      <c r="J1041" s="5" t="s">
        <v>67</v>
      </c>
      <c r="K1041" s="5" t="s">
        <v>34</v>
      </c>
      <c r="L1041" s="8">
        <v>45043</v>
      </c>
      <c r="Q1041" s="10" t="s">
        <v>51</v>
      </c>
      <c r="R1041" s="9">
        <f t="shared" si="103"/>
        <v>1384.61</v>
      </c>
      <c r="S1041" s="5" t="s">
        <v>51</v>
      </c>
    </row>
    <row r="1042" spans="1:20" x14ac:dyDescent="0.25">
      <c r="A1042" s="35">
        <v>1026</v>
      </c>
      <c r="B1042" s="35">
        <v>1026</v>
      </c>
      <c r="C1042" s="41">
        <v>45019</v>
      </c>
      <c r="D1042" s="54">
        <v>12807</v>
      </c>
      <c r="E1042" s="6">
        <v>45015</v>
      </c>
      <c r="F1042" s="5" t="s">
        <v>384</v>
      </c>
      <c r="G1042" s="34">
        <v>142.80000000000001</v>
      </c>
      <c r="J1042" s="5" t="s">
        <v>401</v>
      </c>
      <c r="K1042" s="5" t="s">
        <v>34</v>
      </c>
      <c r="L1042" s="8">
        <v>45046</v>
      </c>
      <c r="Q1042" s="42">
        <v>45023</v>
      </c>
      <c r="R1042" s="9">
        <f t="shared" si="103"/>
        <v>142.80000000000001</v>
      </c>
      <c r="S1042" s="5">
        <v>1322</v>
      </c>
      <c r="T1042" s="43">
        <v>45026</v>
      </c>
    </row>
    <row r="1043" spans="1:20" x14ac:dyDescent="0.25">
      <c r="A1043" s="35">
        <v>1027</v>
      </c>
      <c r="B1043" s="35">
        <v>1027</v>
      </c>
      <c r="C1043" s="41">
        <v>45019</v>
      </c>
      <c r="D1043" s="54">
        <v>1116894150</v>
      </c>
      <c r="E1043" s="6">
        <v>45015</v>
      </c>
      <c r="F1043" s="5" t="s">
        <v>112</v>
      </c>
      <c r="G1043" s="34">
        <v>1547</v>
      </c>
      <c r="J1043" s="5" t="s">
        <v>33</v>
      </c>
      <c r="K1043" s="5" t="s">
        <v>34</v>
      </c>
      <c r="L1043" s="8">
        <v>45045</v>
      </c>
      <c r="M1043" s="37">
        <v>45046</v>
      </c>
      <c r="Q1043" s="42">
        <v>45023</v>
      </c>
      <c r="R1043" s="9">
        <f t="shared" si="103"/>
        <v>1547</v>
      </c>
      <c r="S1043" s="5">
        <v>1497</v>
      </c>
      <c r="T1043" s="43">
        <v>45041</v>
      </c>
    </row>
    <row r="1044" spans="1:20" x14ac:dyDescent="0.25">
      <c r="A1044" s="35">
        <v>1028</v>
      </c>
      <c r="B1044" s="35">
        <v>1028</v>
      </c>
      <c r="C1044" s="41">
        <v>45019</v>
      </c>
      <c r="D1044" s="54">
        <v>2199</v>
      </c>
      <c r="E1044" s="6">
        <v>45008</v>
      </c>
      <c r="F1044" s="5" t="s">
        <v>750</v>
      </c>
      <c r="G1044" s="34">
        <v>6545</v>
      </c>
      <c r="J1044" s="5" t="s">
        <v>264</v>
      </c>
      <c r="K1044" s="5" t="s">
        <v>144</v>
      </c>
      <c r="L1044" s="8">
        <v>45039</v>
      </c>
      <c r="M1044" s="37">
        <v>45046</v>
      </c>
      <c r="P1044" s="10" t="s">
        <v>824</v>
      </c>
      <c r="Q1044" s="42">
        <v>45029</v>
      </c>
      <c r="R1044" s="9">
        <f t="shared" si="103"/>
        <v>6545</v>
      </c>
      <c r="S1044" s="5">
        <v>1466</v>
      </c>
      <c r="T1044" s="43">
        <v>45036</v>
      </c>
    </row>
    <row r="1045" spans="1:20" s="48" customFormat="1" x14ac:dyDescent="0.25">
      <c r="A1045" s="45">
        <v>1029</v>
      </c>
      <c r="B1045" s="45">
        <v>1029</v>
      </c>
      <c r="C1045" s="46">
        <v>45019</v>
      </c>
      <c r="D1045" s="56">
        <v>3479</v>
      </c>
      <c r="E1045" s="47">
        <v>45019</v>
      </c>
      <c r="F1045" s="48" t="s">
        <v>35</v>
      </c>
      <c r="G1045" s="49">
        <v>291603.8</v>
      </c>
      <c r="I1045" s="44" t="s">
        <v>36</v>
      </c>
      <c r="J1045" s="48" t="s">
        <v>592</v>
      </c>
      <c r="K1045" s="48" t="s">
        <v>34</v>
      </c>
      <c r="L1045" s="50">
        <v>45047</v>
      </c>
      <c r="M1045" s="37">
        <v>45086</v>
      </c>
      <c r="Q1045" s="57">
        <v>45058</v>
      </c>
      <c r="R1045" s="52">
        <f t="shared" si="103"/>
        <v>291603.8</v>
      </c>
      <c r="S1045" s="48">
        <v>1781</v>
      </c>
      <c r="T1045" s="58">
        <v>45061</v>
      </c>
    </row>
    <row r="1046" spans="1:20" x14ac:dyDescent="0.25">
      <c r="A1046" s="35">
        <v>1030</v>
      </c>
      <c r="B1046" s="35">
        <v>1030</v>
      </c>
      <c r="C1046" s="41">
        <v>45019</v>
      </c>
      <c r="D1046" s="54">
        <v>40020649</v>
      </c>
      <c r="E1046" s="6">
        <v>45019</v>
      </c>
      <c r="F1046" s="5" t="s">
        <v>760</v>
      </c>
      <c r="G1046" s="34">
        <v>3255</v>
      </c>
      <c r="J1046" s="5" t="s">
        <v>770</v>
      </c>
      <c r="K1046" s="5" t="s">
        <v>25</v>
      </c>
      <c r="L1046" s="8">
        <v>45029</v>
      </c>
      <c r="Q1046" s="42">
        <v>45027</v>
      </c>
      <c r="R1046" s="9">
        <f t="shared" si="103"/>
        <v>3255</v>
      </c>
      <c r="S1046" s="5">
        <v>1332</v>
      </c>
      <c r="T1046" s="43">
        <v>45027</v>
      </c>
    </row>
    <row r="1047" spans="1:20" x14ac:dyDescent="0.25">
      <c r="A1047" s="35">
        <v>1031</v>
      </c>
      <c r="B1047" s="35">
        <v>1031</v>
      </c>
      <c r="C1047" s="41">
        <v>45019</v>
      </c>
      <c r="D1047" s="54">
        <v>1116894150</v>
      </c>
      <c r="E1047" s="6">
        <v>45015</v>
      </c>
      <c r="F1047" s="5" t="s">
        <v>112</v>
      </c>
      <c r="G1047" s="34">
        <v>1547</v>
      </c>
      <c r="J1047" s="5" t="s">
        <v>33</v>
      </c>
      <c r="K1047" s="5" t="s">
        <v>34</v>
      </c>
      <c r="L1047" s="8">
        <v>45045</v>
      </c>
      <c r="Q1047" s="10" t="s">
        <v>51</v>
      </c>
      <c r="R1047" s="9">
        <f t="shared" si="103"/>
        <v>1547</v>
      </c>
      <c r="S1047" s="5" t="s">
        <v>51</v>
      </c>
    </row>
    <row r="1048" spans="1:20" x14ac:dyDescent="0.25">
      <c r="A1048" s="35">
        <v>1032</v>
      </c>
      <c r="B1048" s="35">
        <v>1032</v>
      </c>
      <c r="C1048" s="41">
        <v>45019</v>
      </c>
      <c r="D1048" s="54">
        <v>8600294888</v>
      </c>
      <c r="E1048" s="6">
        <v>45014</v>
      </c>
      <c r="F1048" s="5" t="s">
        <v>281</v>
      </c>
      <c r="G1048" s="34">
        <v>594.9</v>
      </c>
      <c r="J1048" s="5" t="s">
        <v>33</v>
      </c>
      <c r="K1048" s="5" t="s">
        <v>34</v>
      </c>
      <c r="L1048" s="8">
        <v>45044</v>
      </c>
      <c r="M1048" s="37">
        <v>45046</v>
      </c>
      <c r="Q1048" s="42">
        <v>45023</v>
      </c>
      <c r="R1048" s="9">
        <f t="shared" si="103"/>
        <v>594.9</v>
      </c>
      <c r="S1048" s="5">
        <v>1440</v>
      </c>
      <c r="T1048" s="43">
        <v>45029</v>
      </c>
    </row>
    <row r="1049" spans="1:20" x14ac:dyDescent="0.25">
      <c r="A1049" s="35">
        <v>1033</v>
      </c>
      <c r="B1049" s="35">
        <v>1033</v>
      </c>
      <c r="C1049" s="41">
        <v>45019</v>
      </c>
      <c r="D1049" s="54">
        <v>44341</v>
      </c>
      <c r="E1049" s="6">
        <v>45019</v>
      </c>
      <c r="F1049" s="5" t="s">
        <v>93</v>
      </c>
      <c r="G1049" s="34">
        <v>147931.96</v>
      </c>
      <c r="J1049" s="5" t="s">
        <v>94</v>
      </c>
      <c r="K1049" s="5" t="s">
        <v>28</v>
      </c>
      <c r="L1049" s="8">
        <v>45034</v>
      </c>
      <c r="M1049" s="37">
        <v>45050</v>
      </c>
      <c r="Q1049" s="42">
        <v>45028</v>
      </c>
      <c r="R1049" s="9">
        <f t="shared" si="103"/>
        <v>147931.96</v>
      </c>
      <c r="S1049" s="5">
        <v>1447</v>
      </c>
      <c r="T1049" s="43">
        <v>45029</v>
      </c>
    </row>
    <row r="1050" spans="1:20" x14ac:dyDescent="0.25">
      <c r="A1050" s="35">
        <v>1034</v>
      </c>
      <c r="B1050" s="35">
        <v>1034</v>
      </c>
      <c r="C1050" s="41">
        <v>45019</v>
      </c>
      <c r="D1050" s="54">
        <v>1157000289</v>
      </c>
      <c r="E1050" s="6">
        <v>45019</v>
      </c>
      <c r="F1050" s="5" t="s">
        <v>192</v>
      </c>
      <c r="G1050" s="34">
        <v>512380.32</v>
      </c>
      <c r="I1050" s="7" t="s">
        <v>193</v>
      </c>
      <c r="J1050" s="5" t="s">
        <v>194</v>
      </c>
      <c r="K1050" s="5" t="s">
        <v>168</v>
      </c>
      <c r="L1050" s="8">
        <v>45049</v>
      </c>
      <c r="M1050" s="37">
        <v>45049</v>
      </c>
      <c r="Q1050" s="42">
        <v>45037</v>
      </c>
      <c r="R1050" s="9">
        <f t="shared" si="103"/>
        <v>512380.32</v>
      </c>
      <c r="S1050" s="5">
        <v>1571</v>
      </c>
      <c r="T1050" s="43">
        <v>45043</v>
      </c>
    </row>
    <row r="1051" spans="1:20" x14ac:dyDescent="0.25">
      <c r="A1051" s="35">
        <v>1035</v>
      </c>
      <c r="B1051" s="35">
        <v>1035</v>
      </c>
      <c r="C1051" s="41">
        <v>45019</v>
      </c>
      <c r="D1051" s="54">
        <v>4823769</v>
      </c>
      <c r="E1051" s="6">
        <v>45017</v>
      </c>
      <c r="F1051" s="5" t="s">
        <v>88</v>
      </c>
      <c r="G1051" s="34">
        <v>61.96</v>
      </c>
      <c r="J1051" s="5" t="s">
        <v>67</v>
      </c>
      <c r="K1051" s="5" t="s">
        <v>34</v>
      </c>
      <c r="L1051" s="8">
        <v>45048</v>
      </c>
      <c r="Q1051" s="42">
        <v>45027</v>
      </c>
      <c r="R1051" s="9">
        <f t="shared" si="103"/>
        <v>61.96</v>
      </c>
      <c r="S1051" s="5">
        <v>2055</v>
      </c>
      <c r="T1051" s="43">
        <v>45085</v>
      </c>
    </row>
    <row r="1052" spans="1:20" x14ac:dyDescent="0.25">
      <c r="A1052" s="35">
        <v>1036</v>
      </c>
      <c r="B1052" s="35">
        <v>1036</v>
      </c>
      <c r="C1052" s="41">
        <v>45019</v>
      </c>
      <c r="D1052" s="54">
        <v>4823770</v>
      </c>
      <c r="E1052" s="6">
        <v>45017</v>
      </c>
      <c r="F1052" s="5" t="s">
        <v>88</v>
      </c>
      <c r="G1052" s="34">
        <v>1740.97</v>
      </c>
      <c r="J1052" s="5" t="s">
        <v>67</v>
      </c>
      <c r="K1052" s="5" t="s">
        <v>34</v>
      </c>
      <c r="L1052" s="8">
        <v>45048</v>
      </c>
      <c r="Q1052" s="42">
        <v>45027</v>
      </c>
      <c r="R1052" s="9">
        <f t="shared" si="103"/>
        <v>1740.97</v>
      </c>
      <c r="S1052" s="5">
        <v>1508</v>
      </c>
      <c r="T1052" s="43">
        <v>45041</v>
      </c>
    </row>
    <row r="1053" spans="1:20" x14ac:dyDescent="0.25">
      <c r="A1053" s="35">
        <v>1037</v>
      </c>
      <c r="B1053" s="35">
        <v>1037</v>
      </c>
      <c r="C1053" s="41">
        <v>45019</v>
      </c>
      <c r="D1053" s="54">
        <v>3811060281</v>
      </c>
      <c r="E1053" s="6">
        <v>45015</v>
      </c>
      <c r="F1053" s="5" t="s">
        <v>186</v>
      </c>
      <c r="G1053" s="34">
        <v>16.66</v>
      </c>
      <c r="J1053" s="5" t="s">
        <v>772</v>
      </c>
      <c r="K1053" s="5" t="s">
        <v>773</v>
      </c>
      <c r="L1053" s="8">
        <v>45046</v>
      </c>
      <c r="M1053" s="37">
        <v>45046</v>
      </c>
      <c r="Q1053" s="42">
        <v>45020</v>
      </c>
      <c r="R1053" s="9">
        <f t="shared" si="103"/>
        <v>16.66</v>
      </c>
      <c r="S1053" s="5">
        <v>1272</v>
      </c>
      <c r="T1053" s="43">
        <v>45020</v>
      </c>
    </row>
    <row r="1054" spans="1:20" x14ac:dyDescent="0.25">
      <c r="A1054" s="35">
        <v>1038</v>
      </c>
      <c r="B1054" s="35">
        <v>1038</v>
      </c>
      <c r="C1054" s="41">
        <v>45019</v>
      </c>
      <c r="D1054" s="54">
        <v>20038629</v>
      </c>
      <c r="E1054" s="6">
        <v>45015</v>
      </c>
      <c r="F1054" s="5" t="s">
        <v>48</v>
      </c>
      <c r="G1054" s="34">
        <v>647.84</v>
      </c>
      <c r="J1054" s="5" t="s">
        <v>49</v>
      </c>
      <c r="K1054" s="5" t="s">
        <v>34</v>
      </c>
      <c r="L1054" s="8">
        <v>45045</v>
      </c>
      <c r="M1054" s="37">
        <v>45046</v>
      </c>
      <c r="Q1054" s="42">
        <v>45027</v>
      </c>
      <c r="R1054" s="9">
        <f t="shared" si="103"/>
        <v>647.84</v>
      </c>
      <c r="S1054" s="5">
        <v>1478</v>
      </c>
      <c r="T1054" s="43">
        <v>45040</v>
      </c>
    </row>
    <row r="1055" spans="1:20" x14ac:dyDescent="0.25">
      <c r="A1055" s="35">
        <v>1039</v>
      </c>
      <c r="B1055" s="35">
        <v>1039</v>
      </c>
      <c r="C1055" s="41">
        <v>45019</v>
      </c>
      <c r="D1055" s="54">
        <v>20038631</v>
      </c>
      <c r="E1055" s="6">
        <v>45015</v>
      </c>
      <c r="F1055" s="5" t="s">
        <v>48</v>
      </c>
      <c r="G1055" s="34">
        <v>483.62</v>
      </c>
      <c r="J1055" s="5" t="s">
        <v>49</v>
      </c>
      <c r="K1055" s="5" t="s">
        <v>34</v>
      </c>
      <c r="L1055" s="8">
        <v>45045</v>
      </c>
      <c r="M1055" s="37">
        <v>45046</v>
      </c>
      <c r="Q1055" s="42">
        <v>45027</v>
      </c>
      <c r="R1055" s="9">
        <f t="shared" si="103"/>
        <v>483.62</v>
      </c>
      <c r="S1055" s="5">
        <v>1478</v>
      </c>
      <c r="T1055" s="43">
        <v>45040</v>
      </c>
    </row>
    <row r="1056" spans="1:20" x14ac:dyDescent="0.25">
      <c r="A1056" s="35">
        <v>1040</v>
      </c>
      <c r="B1056" s="35">
        <v>1040</v>
      </c>
      <c r="C1056" s="41">
        <v>45019</v>
      </c>
      <c r="D1056" s="54">
        <v>20038634</v>
      </c>
      <c r="E1056" s="6">
        <v>45015</v>
      </c>
      <c r="F1056" s="5" t="s">
        <v>48</v>
      </c>
      <c r="G1056" s="34">
        <v>708.4</v>
      </c>
      <c r="J1056" s="5" t="s">
        <v>49</v>
      </c>
      <c r="K1056" s="5" t="s">
        <v>34</v>
      </c>
      <c r="L1056" s="8">
        <v>45045</v>
      </c>
      <c r="M1056" s="37">
        <v>45046</v>
      </c>
      <c r="Q1056" s="42">
        <v>45027</v>
      </c>
      <c r="R1056" s="9">
        <f t="shared" si="103"/>
        <v>708.4</v>
      </c>
      <c r="S1056" s="5">
        <v>1478</v>
      </c>
      <c r="T1056" s="43">
        <v>45040</v>
      </c>
    </row>
    <row r="1057" spans="1:20" x14ac:dyDescent="0.25">
      <c r="A1057" s="35">
        <v>1041</v>
      </c>
      <c r="B1057" s="35">
        <v>1041</v>
      </c>
      <c r="C1057" s="41">
        <v>45019</v>
      </c>
      <c r="D1057" s="54">
        <v>20038635</v>
      </c>
      <c r="E1057" s="6">
        <v>45015</v>
      </c>
      <c r="F1057" s="5" t="s">
        <v>48</v>
      </c>
      <c r="G1057" s="34">
        <v>3777.2</v>
      </c>
      <c r="J1057" s="5" t="s">
        <v>49</v>
      </c>
      <c r="K1057" s="5" t="s">
        <v>34</v>
      </c>
      <c r="L1057" s="8">
        <v>45045</v>
      </c>
      <c r="M1057" s="37">
        <v>45046</v>
      </c>
      <c r="Q1057" s="42">
        <v>45027</v>
      </c>
      <c r="R1057" s="9">
        <f t="shared" si="103"/>
        <v>3777.2</v>
      </c>
      <c r="S1057" s="5">
        <v>1478</v>
      </c>
      <c r="T1057" s="43">
        <v>45040</v>
      </c>
    </row>
    <row r="1058" spans="1:20" x14ac:dyDescent="0.25">
      <c r="A1058" s="35">
        <v>1042</v>
      </c>
      <c r="B1058" s="35">
        <v>1042</v>
      </c>
      <c r="C1058" s="41">
        <v>45019</v>
      </c>
      <c r="D1058" s="54">
        <v>5652</v>
      </c>
      <c r="E1058" s="6">
        <v>45016</v>
      </c>
      <c r="F1058" s="5" t="s">
        <v>65</v>
      </c>
      <c r="G1058" s="34">
        <v>187120.47</v>
      </c>
      <c r="I1058" s="7" t="s">
        <v>69</v>
      </c>
      <c r="J1058" s="5" t="s">
        <v>179</v>
      </c>
      <c r="K1058" s="5" t="s">
        <v>28</v>
      </c>
      <c r="L1058" s="8">
        <v>45046</v>
      </c>
      <c r="M1058" s="37">
        <v>45046</v>
      </c>
      <c r="Q1058" s="42">
        <v>45026</v>
      </c>
      <c r="R1058" s="9">
        <f t="shared" si="103"/>
        <v>187120.47</v>
      </c>
      <c r="S1058" s="5">
        <v>1552</v>
      </c>
      <c r="T1058" s="43">
        <v>45043</v>
      </c>
    </row>
    <row r="1059" spans="1:20" x14ac:dyDescent="0.25">
      <c r="A1059" s="35">
        <v>1043</v>
      </c>
      <c r="B1059" s="35">
        <v>1043</v>
      </c>
      <c r="C1059" s="41">
        <v>45019</v>
      </c>
      <c r="D1059" s="54">
        <v>20065001</v>
      </c>
      <c r="E1059" s="6">
        <v>45016</v>
      </c>
      <c r="F1059" s="5" t="s">
        <v>52</v>
      </c>
      <c r="G1059" s="34">
        <v>2231.25</v>
      </c>
      <c r="I1059" s="7" t="s">
        <v>774</v>
      </c>
      <c r="J1059" s="5" t="s">
        <v>53</v>
      </c>
      <c r="K1059" s="5" t="s">
        <v>34</v>
      </c>
      <c r="L1059" s="8">
        <v>45049</v>
      </c>
      <c r="M1059" s="37">
        <v>45046</v>
      </c>
      <c r="Q1059" s="42">
        <v>45027</v>
      </c>
      <c r="R1059" s="9">
        <f t="shared" si="103"/>
        <v>2231.25</v>
      </c>
      <c r="S1059" s="5">
        <v>1561</v>
      </c>
      <c r="T1059" s="43">
        <v>45043</v>
      </c>
    </row>
    <row r="1060" spans="1:20" x14ac:dyDescent="0.25">
      <c r="A1060" s="35">
        <v>1044</v>
      </c>
      <c r="B1060" s="35">
        <v>1044</v>
      </c>
      <c r="C1060" s="41">
        <v>45019</v>
      </c>
      <c r="D1060" s="54">
        <v>13198373</v>
      </c>
      <c r="E1060" s="6">
        <v>45014</v>
      </c>
      <c r="F1060" s="5" t="s">
        <v>284</v>
      </c>
      <c r="G1060" s="34">
        <v>208890.72</v>
      </c>
      <c r="J1060" s="5" t="s">
        <v>285</v>
      </c>
      <c r="K1060" s="5" t="s">
        <v>34</v>
      </c>
      <c r="L1060" s="8">
        <v>45044</v>
      </c>
      <c r="M1060" s="37">
        <v>45046</v>
      </c>
      <c r="Q1060" s="42">
        <v>45023</v>
      </c>
      <c r="R1060" s="9">
        <f t="shared" si="103"/>
        <v>208890.72</v>
      </c>
      <c r="S1060" s="5">
        <v>1498</v>
      </c>
      <c r="T1060" s="43">
        <v>45041</v>
      </c>
    </row>
    <row r="1061" spans="1:20" x14ac:dyDescent="0.25">
      <c r="A1061" s="35">
        <v>1045</v>
      </c>
      <c r="B1061" s="35">
        <v>1045</v>
      </c>
      <c r="C1061" s="41">
        <v>45019</v>
      </c>
      <c r="D1061" s="54">
        <v>13198372</v>
      </c>
      <c r="E1061" s="6">
        <v>45014</v>
      </c>
      <c r="F1061" s="5" t="s">
        <v>284</v>
      </c>
      <c r="G1061" s="34">
        <v>109189.56</v>
      </c>
      <c r="J1061" s="5" t="s">
        <v>285</v>
      </c>
      <c r="K1061" s="5" t="s">
        <v>34</v>
      </c>
      <c r="L1061" s="8">
        <v>45044</v>
      </c>
      <c r="M1061" s="37">
        <v>45046</v>
      </c>
      <c r="Q1061" s="42">
        <v>45023</v>
      </c>
      <c r="R1061" s="9">
        <f t="shared" si="103"/>
        <v>109189.56</v>
      </c>
      <c r="S1061" s="5">
        <v>1498</v>
      </c>
      <c r="T1061" s="43">
        <v>45041</v>
      </c>
    </row>
    <row r="1062" spans="1:20" x14ac:dyDescent="0.25">
      <c r="A1062" s="35">
        <v>1046</v>
      </c>
      <c r="B1062" s="35">
        <v>1046</v>
      </c>
      <c r="C1062" s="41">
        <v>45019</v>
      </c>
      <c r="D1062" s="54">
        <v>214</v>
      </c>
      <c r="E1062" s="6">
        <v>45016</v>
      </c>
      <c r="F1062" s="5" t="s">
        <v>39</v>
      </c>
      <c r="G1062" s="34">
        <v>2311.4699999999998</v>
      </c>
      <c r="I1062" s="7" t="s">
        <v>40</v>
      </c>
      <c r="J1062" s="5" t="s">
        <v>775</v>
      </c>
      <c r="K1062" s="5" t="s">
        <v>34</v>
      </c>
      <c r="L1062" s="8">
        <v>45046</v>
      </c>
      <c r="M1062" s="37">
        <v>45046</v>
      </c>
      <c r="Q1062" s="42">
        <v>45027</v>
      </c>
      <c r="R1062" s="9">
        <f t="shared" si="103"/>
        <v>2311.4699999999998</v>
      </c>
      <c r="S1062" s="5">
        <v>1509</v>
      </c>
      <c r="T1062" s="43">
        <v>45041</v>
      </c>
    </row>
    <row r="1063" spans="1:20" x14ac:dyDescent="0.25">
      <c r="A1063" s="35">
        <v>1047</v>
      </c>
      <c r="B1063" s="35">
        <v>1047</v>
      </c>
      <c r="C1063" s="41">
        <v>45019</v>
      </c>
      <c r="D1063" s="54">
        <v>70126040</v>
      </c>
      <c r="E1063" s="6">
        <v>45009</v>
      </c>
      <c r="F1063" s="5" t="s">
        <v>189</v>
      </c>
      <c r="G1063" s="34">
        <v>2274.2399999999998</v>
      </c>
      <c r="J1063" s="5" t="s">
        <v>771</v>
      </c>
      <c r="K1063" s="5" t="s">
        <v>28</v>
      </c>
      <c r="L1063" s="8">
        <v>45024</v>
      </c>
      <c r="Q1063" s="42">
        <v>45020</v>
      </c>
      <c r="R1063" s="9">
        <f t="shared" si="103"/>
        <v>2274.2399999999998</v>
      </c>
      <c r="S1063" s="5">
        <v>1280</v>
      </c>
      <c r="T1063" s="43">
        <v>45021</v>
      </c>
    </row>
    <row r="1064" spans="1:20" x14ac:dyDescent="0.25">
      <c r="A1064" s="35">
        <v>1048</v>
      </c>
      <c r="B1064" s="35">
        <v>1048</v>
      </c>
      <c r="C1064" s="41">
        <v>45019</v>
      </c>
      <c r="D1064" s="54">
        <v>1452312</v>
      </c>
      <c r="E1064" s="6">
        <v>45008</v>
      </c>
      <c r="F1064" s="5" t="s">
        <v>760</v>
      </c>
      <c r="G1064" s="34">
        <v>4198.95</v>
      </c>
      <c r="J1064" s="5" t="s">
        <v>768</v>
      </c>
      <c r="K1064" s="5" t="s">
        <v>140</v>
      </c>
      <c r="L1064" s="8">
        <v>45008</v>
      </c>
      <c r="Q1064" s="10" t="s">
        <v>769</v>
      </c>
      <c r="R1064" s="9">
        <f t="shared" si="103"/>
        <v>4198.95</v>
      </c>
      <c r="S1064" s="10" t="s">
        <v>769</v>
      </c>
    </row>
    <row r="1065" spans="1:20" x14ac:dyDescent="0.25">
      <c r="A1065" s="35">
        <v>1049</v>
      </c>
      <c r="B1065" s="35">
        <v>1049</v>
      </c>
      <c r="C1065" s="41">
        <v>45019</v>
      </c>
      <c r="D1065" s="54">
        <v>2174</v>
      </c>
      <c r="E1065" s="6">
        <v>45016</v>
      </c>
      <c r="F1065" s="5" t="s">
        <v>206</v>
      </c>
      <c r="G1065" s="34">
        <v>397111.19</v>
      </c>
      <c r="I1065" s="7" t="s">
        <v>207</v>
      </c>
      <c r="J1065" s="5" t="s">
        <v>776</v>
      </c>
      <c r="K1065" s="5" t="s">
        <v>144</v>
      </c>
      <c r="L1065" s="8">
        <v>45046</v>
      </c>
      <c r="M1065" s="37">
        <v>45049</v>
      </c>
      <c r="Q1065" s="42">
        <v>45023</v>
      </c>
      <c r="R1065" s="9">
        <f t="shared" si="103"/>
        <v>397111.19</v>
      </c>
      <c r="S1065" s="5" t="s">
        <v>879</v>
      </c>
      <c r="T1065" s="43">
        <v>45043</v>
      </c>
    </row>
    <row r="1066" spans="1:20" x14ac:dyDescent="0.25">
      <c r="A1066" s="7">
        <v>1050</v>
      </c>
      <c r="B1066" s="35">
        <v>1050</v>
      </c>
      <c r="C1066" s="41">
        <v>45020</v>
      </c>
      <c r="D1066" s="54">
        <v>8356000136</v>
      </c>
      <c r="E1066" s="6">
        <v>45016</v>
      </c>
      <c r="F1066" s="5" t="s">
        <v>99</v>
      </c>
      <c r="G1066" s="34">
        <v>-1076.96</v>
      </c>
      <c r="I1066" s="7" t="s">
        <v>639</v>
      </c>
      <c r="J1066" s="5" t="s">
        <v>640</v>
      </c>
      <c r="K1066" s="5" t="s">
        <v>62</v>
      </c>
      <c r="L1066" s="8">
        <v>45016</v>
      </c>
      <c r="R1066" s="9">
        <f t="shared" si="103"/>
        <v>-1076.96</v>
      </c>
      <c r="S1066" s="5">
        <v>1302</v>
      </c>
      <c r="T1066" s="43">
        <v>45023</v>
      </c>
    </row>
    <row r="1067" spans="1:20" x14ac:dyDescent="0.25">
      <c r="A1067" s="35">
        <v>1051</v>
      </c>
      <c r="B1067" s="35">
        <v>1051</v>
      </c>
      <c r="C1067" s="41">
        <v>45020</v>
      </c>
      <c r="D1067" s="54">
        <v>300867</v>
      </c>
      <c r="E1067" s="6">
        <v>45019</v>
      </c>
      <c r="F1067" s="5" t="s">
        <v>777</v>
      </c>
      <c r="G1067" s="34">
        <v>3512.88</v>
      </c>
      <c r="J1067" s="5" t="s">
        <v>33</v>
      </c>
      <c r="K1067" s="5" t="s">
        <v>34</v>
      </c>
      <c r="L1067" s="8">
        <v>45050</v>
      </c>
      <c r="Q1067" s="42">
        <v>45028</v>
      </c>
      <c r="R1067" s="9">
        <f t="shared" si="103"/>
        <v>3512.88</v>
      </c>
      <c r="S1067" s="5">
        <v>1593</v>
      </c>
      <c r="T1067" s="43">
        <v>45048</v>
      </c>
    </row>
    <row r="1068" spans="1:20" x14ac:dyDescent="0.25">
      <c r="A1068" s="7">
        <v>1052</v>
      </c>
      <c r="B1068" s="35">
        <v>1052</v>
      </c>
      <c r="C1068" s="41">
        <v>45020</v>
      </c>
      <c r="D1068" s="54">
        <v>3198</v>
      </c>
      <c r="E1068" s="6">
        <v>45020</v>
      </c>
      <c r="F1068" s="5" t="s">
        <v>778</v>
      </c>
      <c r="G1068" s="34">
        <v>31769.919999999998</v>
      </c>
      <c r="J1068" s="5" t="s">
        <v>33</v>
      </c>
      <c r="K1068" s="5" t="s">
        <v>34</v>
      </c>
      <c r="L1068" s="8">
        <v>45050</v>
      </c>
      <c r="Q1068" s="42">
        <v>45027</v>
      </c>
      <c r="R1068" s="9">
        <f t="shared" si="103"/>
        <v>31769.919999999998</v>
      </c>
      <c r="S1068" s="5">
        <v>1553</v>
      </c>
      <c r="T1068" s="43">
        <v>45043</v>
      </c>
    </row>
    <row r="1069" spans="1:20" x14ac:dyDescent="0.25">
      <c r="A1069" s="35">
        <v>1053</v>
      </c>
      <c r="B1069" s="35">
        <v>1053</v>
      </c>
      <c r="C1069" s="41">
        <v>45020</v>
      </c>
      <c r="D1069" s="54">
        <v>37408</v>
      </c>
      <c r="E1069" s="6">
        <v>45015</v>
      </c>
      <c r="F1069" s="5" t="s">
        <v>273</v>
      </c>
      <c r="G1069" s="34">
        <v>12109.44</v>
      </c>
      <c r="J1069" s="5" t="s">
        <v>126</v>
      </c>
      <c r="K1069" s="5" t="s">
        <v>28</v>
      </c>
      <c r="L1069" s="8">
        <v>45046</v>
      </c>
      <c r="Q1069" s="42">
        <v>45027</v>
      </c>
      <c r="R1069" s="9">
        <f t="shared" si="103"/>
        <v>12109.44</v>
      </c>
      <c r="S1069" s="5">
        <v>1424</v>
      </c>
      <c r="T1069" s="43">
        <v>45028</v>
      </c>
    </row>
    <row r="1070" spans="1:20" x14ac:dyDescent="0.25">
      <c r="A1070" s="7">
        <v>1054</v>
      </c>
      <c r="B1070" s="35">
        <v>1054</v>
      </c>
      <c r="C1070" s="41">
        <v>45020</v>
      </c>
      <c r="D1070" s="54" t="s">
        <v>779</v>
      </c>
      <c r="E1070" s="6">
        <v>45019</v>
      </c>
      <c r="F1070" s="5" t="s">
        <v>281</v>
      </c>
      <c r="G1070" s="34">
        <v>-118</v>
      </c>
      <c r="J1070" s="5" t="s">
        <v>511</v>
      </c>
      <c r="K1070" s="5" t="s">
        <v>34</v>
      </c>
      <c r="L1070" s="8">
        <v>45049</v>
      </c>
      <c r="Q1070" s="42">
        <v>45027</v>
      </c>
      <c r="R1070" s="9">
        <f t="shared" si="103"/>
        <v>-118</v>
      </c>
      <c r="S1070" s="5">
        <v>1440</v>
      </c>
      <c r="T1070" s="43">
        <v>45029</v>
      </c>
    </row>
    <row r="1071" spans="1:20" x14ac:dyDescent="0.25">
      <c r="A1071" s="35">
        <v>1055</v>
      </c>
      <c r="B1071" s="35">
        <v>1055</v>
      </c>
      <c r="C1071" s="41">
        <v>45020</v>
      </c>
      <c r="D1071" s="54">
        <v>8600399793</v>
      </c>
      <c r="E1071" s="6">
        <v>45019</v>
      </c>
      <c r="F1071" s="5" t="s">
        <v>281</v>
      </c>
      <c r="G1071" s="34">
        <v>101.99</v>
      </c>
      <c r="J1071" s="5" t="s">
        <v>33</v>
      </c>
      <c r="K1071" s="5" t="s">
        <v>34</v>
      </c>
      <c r="L1071" s="8">
        <v>45049</v>
      </c>
      <c r="Q1071" s="42">
        <v>45027</v>
      </c>
      <c r="R1071" s="9">
        <f t="shared" si="103"/>
        <v>101.99</v>
      </c>
      <c r="S1071" s="5">
        <v>1440</v>
      </c>
      <c r="T1071" s="43">
        <v>45029</v>
      </c>
    </row>
    <row r="1072" spans="1:20" x14ac:dyDescent="0.25">
      <c r="A1072" s="7">
        <v>1056</v>
      </c>
      <c r="B1072" s="35">
        <v>1056</v>
      </c>
      <c r="C1072" s="41">
        <v>45020</v>
      </c>
      <c r="D1072" s="54">
        <v>42000062</v>
      </c>
      <c r="E1072" s="6">
        <v>45016</v>
      </c>
      <c r="F1072" s="5" t="s">
        <v>780</v>
      </c>
      <c r="G1072" s="34">
        <v>1752262.62</v>
      </c>
      <c r="J1072" s="5" t="s">
        <v>190</v>
      </c>
      <c r="K1072" s="5" t="s">
        <v>28</v>
      </c>
      <c r="L1072" s="8">
        <v>45034</v>
      </c>
      <c r="Q1072" s="42">
        <v>45027</v>
      </c>
      <c r="R1072" s="9">
        <f t="shared" si="103"/>
        <v>1752262.62</v>
      </c>
      <c r="S1072" s="5">
        <v>1439</v>
      </c>
      <c r="T1072" s="43">
        <v>45028</v>
      </c>
    </row>
    <row r="1073" spans="1:20" x14ac:dyDescent="0.25">
      <c r="A1073" s="35">
        <v>1057</v>
      </c>
      <c r="B1073" s="35">
        <v>1057</v>
      </c>
      <c r="C1073" s="41">
        <v>45020</v>
      </c>
      <c r="D1073" s="54">
        <v>230303499066</v>
      </c>
      <c r="E1073" s="6">
        <v>45040</v>
      </c>
      <c r="F1073" s="5" t="s">
        <v>78</v>
      </c>
      <c r="G1073" s="34">
        <v>946.44</v>
      </c>
      <c r="J1073" s="5" t="s">
        <v>67</v>
      </c>
      <c r="K1073" s="5" t="s">
        <v>28</v>
      </c>
      <c r="L1073" s="8">
        <v>45040</v>
      </c>
      <c r="Q1073" s="42">
        <v>45026</v>
      </c>
      <c r="R1073" s="9">
        <f t="shared" si="103"/>
        <v>946.44</v>
      </c>
      <c r="S1073" s="5">
        <v>1432</v>
      </c>
      <c r="T1073" s="43">
        <v>45028</v>
      </c>
    </row>
    <row r="1074" spans="1:20" x14ac:dyDescent="0.25">
      <c r="A1074" s="7">
        <v>1058</v>
      </c>
      <c r="B1074" s="35">
        <v>1058</v>
      </c>
      <c r="C1074" s="41">
        <v>45020</v>
      </c>
      <c r="D1074" s="54">
        <v>201211012</v>
      </c>
      <c r="E1074" s="6">
        <v>45019</v>
      </c>
      <c r="F1074" s="5" t="s">
        <v>781</v>
      </c>
      <c r="G1074" s="34">
        <v>42364</v>
      </c>
      <c r="J1074" s="5" t="s">
        <v>33</v>
      </c>
      <c r="K1074" s="5" t="s">
        <v>34</v>
      </c>
      <c r="L1074" s="8">
        <v>45079</v>
      </c>
      <c r="Q1074" s="42">
        <v>45029</v>
      </c>
      <c r="R1074" s="9">
        <f t="shared" si="103"/>
        <v>42364</v>
      </c>
      <c r="S1074" s="5">
        <v>1583</v>
      </c>
      <c r="T1074" s="43">
        <v>45044</v>
      </c>
    </row>
    <row r="1075" spans="1:20" s="48" customFormat="1" x14ac:dyDescent="0.25">
      <c r="A1075" s="45">
        <v>1059</v>
      </c>
      <c r="B1075" s="45">
        <v>1059</v>
      </c>
      <c r="C1075" s="46">
        <v>45020</v>
      </c>
      <c r="D1075" s="56">
        <v>231400066</v>
      </c>
      <c r="E1075" s="47">
        <v>45016</v>
      </c>
      <c r="F1075" s="48" t="s">
        <v>124</v>
      </c>
      <c r="G1075" s="49">
        <v>1902058.64</v>
      </c>
      <c r="I1075" s="44" t="s">
        <v>128</v>
      </c>
      <c r="J1075" s="48" t="s">
        <v>782</v>
      </c>
      <c r="K1075" s="48" t="s">
        <v>130</v>
      </c>
      <c r="L1075" s="50">
        <v>45046</v>
      </c>
      <c r="M1075" s="37"/>
      <c r="Q1075" s="57">
        <v>45070</v>
      </c>
      <c r="R1075" s="52">
        <f t="shared" si="103"/>
        <v>1902058.64</v>
      </c>
      <c r="S1075" s="48">
        <v>1914</v>
      </c>
      <c r="T1075" s="58">
        <v>45071</v>
      </c>
    </row>
    <row r="1076" spans="1:20" x14ac:dyDescent="0.25">
      <c r="A1076" s="7">
        <v>1060</v>
      </c>
      <c r="B1076" s="35">
        <v>1060</v>
      </c>
      <c r="C1076" s="41">
        <v>45020</v>
      </c>
      <c r="D1076" s="54">
        <v>16139</v>
      </c>
      <c r="E1076" s="6">
        <v>45019</v>
      </c>
      <c r="F1076" s="5" t="s">
        <v>81</v>
      </c>
      <c r="G1076" s="34">
        <v>993.65</v>
      </c>
      <c r="I1076" s="7" t="s">
        <v>82</v>
      </c>
      <c r="J1076" s="5" t="s">
        <v>83</v>
      </c>
      <c r="K1076" s="5" t="s">
        <v>84</v>
      </c>
      <c r="L1076" s="8">
        <v>45049</v>
      </c>
      <c r="M1076" s="37">
        <v>45049</v>
      </c>
      <c r="Q1076" s="42">
        <v>45027</v>
      </c>
      <c r="R1076" s="9">
        <f t="shared" si="103"/>
        <v>993.65</v>
      </c>
      <c r="S1076" s="5">
        <v>1584</v>
      </c>
      <c r="T1076" s="43">
        <v>45044</v>
      </c>
    </row>
    <row r="1077" spans="1:20" x14ac:dyDescent="0.25">
      <c r="A1077" s="35">
        <v>1061</v>
      </c>
      <c r="B1077" s="35">
        <v>1061</v>
      </c>
      <c r="C1077" s="41">
        <v>45020</v>
      </c>
      <c r="D1077" s="54">
        <v>385188</v>
      </c>
      <c r="E1077" s="6">
        <v>45019</v>
      </c>
      <c r="F1077" s="5" t="s">
        <v>267</v>
      </c>
      <c r="G1077" s="34">
        <v>2142</v>
      </c>
      <c r="J1077" s="5" t="s">
        <v>270</v>
      </c>
      <c r="K1077" s="5" t="s">
        <v>28</v>
      </c>
      <c r="L1077" s="8">
        <v>45049</v>
      </c>
      <c r="M1077" s="37">
        <v>45049</v>
      </c>
      <c r="Q1077" s="42">
        <v>45027</v>
      </c>
      <c r="R1077" s="9">
        <f t="shared" si="103"/>
        <v>2142</v>
      </c>
      <c r="S1077" s="5">
        <v>1562</v>
      </c>
      <c r="T1077" s="43">
        <v>45043</v>
      </c>
    </row>
    <row r="1078" spans="1:20" x14ac:dyDescent="0.25">
      <c r="A1078" s="7">
        <v>1062</v>
      </c>
      <c r="B1078" s="35">
        <v>1062</v>
      </c>
      <c r="C1078" s="41">
        <v>45020</v>
      </c>
      <c r="D1078" s="54">
        <v>384106</v>
      </c>
      <c r="E1078" s="6">
        <v>44991</v>
      </c>
      <c r="F1078" s="5" t="s">
        <v>267</v>
      </c>
      <c r="G1078" s="34">
        <v>814.03</v>
      </c>
      <c r="J1078" s="5" t="s">
        <v>269</v>
      </c>
      <c r="K1078" s="5" t="s">
        <v>168</v>
      </c>
      <c r="L1078" s="8">
        <v>45021</v>
      </c>
      <c r="Q1078" s="10" t="s">
        <v>51</v>
      </c>
      <c r="R1078" s="9">
        <f t="shared" si="103"/>
        <v>814.03</v>
      </c>
      <c r="S1078" s="5" t="s">
        <v>51</v>
      </c>
    </row>
    <row r="1079" spans="1:20" x14ac:dyDescent="0.25">
      <c r="A1079" s="35">
        <v>1063</v>
      </c>
      <c r="B1079" s="35">
        <v>1063</v>
      </c>
      <c r="C1079" s="41">
        <v>45020</v>
      </c>
      <c r="D1079" s="54">
        <v>409</v>
      </c>
      <c r="E1079" s="6">
        <v>45019</v>
      </c>
      <c r="F1079" s="5" t="s">
        <v>29</v>
      </c>
      <c r="G1079" s="34">
        <v>111582.34</v>
      </c>
      <c r="I1079" s="7" t="s">
        <v>30</v>
      </c>
      <c r="J1079" s="5" t="s">
        <v>126</v>
      </c>
      <c r="K1079" s="5" t="s">
        <v>32</v>
      </c>
      <c r="L1079" s="8">
        <v>45049</v>
      </c>
      <c r="M1079" s="37">
        <v>45049</v>
      </c>
      <c r="Q1079" s="42">
        <v>45037</v>
      </c>
      <c r="R1079" s="9">
        <f t="shared" si="103"/>
        <v>111582.34</v>
      </c>
      <c r="S1079" s="5">
        <v>1554</v>
      </c>
      <c r="T1079" s="43">
        <v>45043</v>
      </c>
    </row>
    <row r="1080" spans="1:20" x14ac:dyDescent="0.25">
      <c r="A1080" s="7">
        <v>1064</v>
      </c>
      <c r="B1080" s="35">
        <v>1064</v>
      </c>
      <c r="C1080" s="41">
        <v>45020</v>
      </c>
      <c r="D1080" s="54">
        <v>15671</v>
      </c>
      <c r="E1080" s="6">
        <v>45019</v>
      </c>
      <c r="F1080" s="5" t="s">
        <v>203</v>
      </c>
      <c r="G1080" s="34">
        <v>3274.41</v>
      </c>
      <c r="J1080" s="5" t="s">
        <v>535</v>
      </c>
      <c r="K1080" s="5" t="s">
        <v>28</v>
      </c>
      <c r="L1080" s="8">
        <v>45049</v>
      </c>
      <c r="M1080" s="37">
        <v>45049</v>
      </c>
      <c r="Q1080" s="42">
        <v>45027</v>
      </c>
      <c r="R1080" s="9">
        <f t="shared" si="103"/>
        <v>3274.41</v>
      </c>
      <c r="S1080" s="5">
        <v>1578</v>
      </c>
      <c r="T1080" s="43">
        <v>45044</v>
      </c>
    </row>
    <row r="1081" spans="1:20" x14ac:dyDescent="0.25">
      <c r="A1081" s="35">
        <v>1065</v>
      </c>
      <c r="B1081" s="35">
        <v>1065</v>
      </c>
      <c r="C1081" s="41">
        <v>45020</v>
      </c>
      <c r="D1081" s="54">
        <v>15670</v>
      </c>
      <c r="E1081" s="6">
        <v>45019</v>
      </c>
      <c r="F1081" s="5" t="s">
        <v>203</v>
      </c>
      <c r="G1081" s="34">
        <v>3274.41</v>
      </c>
      <c r="J1081" s="5" t="s">
        <v>535</v>
      </c>
      <c r="K1081" s="5" t="s">
        <v>28</v>
      </c>
      <c r="L1081" s="8">
        <v>45049</v>
      </c>
      <c r="M1081" s="37">
        <v>45049</v>
      </c>
      <c r="Q1081" s="42">
        <v>45027</v>
      </c>
      <c r="R1081" s="9">
        <f t="shared" si="103"/>
        <v>3274.41</v>
      </c>
      <c r="S1081" s="5">
        <v>1578</v>
      </c>
      <c r="T1081" s="43">
        <v>45044</v>
      </c>
    </row>
    <row r="1082" spans="1:20" x14ac:dyDescent="0.25">
      <c r="A1082" s="7">
        <v>1066</v>
      </c>
      <c r="B1082" s="35">
        <v>1066</v>
      </c>
      <c r="C1082" s="41">
        <v>45020</v>
      </c>
      <c r="D1082" s="54">
        <v>23093006761</v>
      </c>
      <c r="E1082" s="6">
        <v>45019</v>
      </c>
      <c r="F1082" s="5" t="s">
        <v>195</v>
      </c>
      <c r="G1082" s="34">
        <v>170.09</v>
      </c>
      <c r="J1082" s="5" t="s">
        <v>33</v>
      </c>
      <c r="K1082" s="5" t="s">
        <v>34</v>
      </c>
      <c r="L1082" s="8">
        <v>45049</v>
      </c>
      <c r="M1082" s="37">
        <v>45049</v>
      </c>
      <c r="Q1082" s="42">
        <v>45027</v>
      </c>
      <c r="R1082" s="9">
        <f t="shared" si="103"/>
        <v>170.09</v>
      </c>
      <c r="S1082" s="5">
        <v>1586</v>
      </c>
      <c r="T1082" s="43">
        <v>45044</v>
      </c>
    </row>
    <row r="1083" spans="1:20" x14ac:dyDescent="0.25">
      <c r="A1083" s="35">
        <v>1067</v>
      </c>
      <c r="B1083" s="35">
        <v>1067</v>
      </c>
      <c r="C1083" s="41">
        <v>45020</v>
      </c>
      <c r="D1083" s="54">
        <v>184356</v>
      </c>
      <c r="E1083" s="6">
        <v>45016</v>
      </c>
      <c r="F1083" s="5" t="s">
        <v>443</v>
      </c>
      <c r="G1083" s="34">
        <v>5801.25</v>
      </c>
      <c r="J1083" s="5" t="s">
        <v>783</v>
      </c>
      <c r="K1083" s="5" t="s">
        <v>34</v>
      </c>
      <c r="L1083" s="8">
        <v>45046</v>
      </c>
      <c r="M1083" s="37">
        <v>45049</v>
      </c>
      <c r="Q1083" s="42">
        <v>45037</v>
      </c>
      <c r="R1083" s="9">
        <f t="shared" ref="R1083:R1146" si="104">G1083</f>
        <v>5801.25</v>
      </c>
      <c r="S1083" s="5">
        <v>1504</v>
      </c>
      <c r="T1083" s="43">
        <v>45041</v>
      </c>
    </row>
    <row r="1084" spans="1:20" x14ac:dyDescent="0.25">
      <c r="A1084" s="7">
        <v>1068</v>
      </c>
      <c r="B1084" s="35">
        <v>1068</v>
      </c>
      <c r="C1084" s="41">
        <v>45020</v>
      </c>
      <c r="D1084" s="54">
        <v>2174</v>
      </c>
      <c r="E1084" s="6">
        <v>45016</v>
      </c>
      <c r="F1084" s="5" t="s">
        <v>206</v>
      </c>
      <c r="G1084" s="34">
        <v>397111.19</v>
      </c>
      <c r="I1084" s="7" t="s">
        <v>207</v>
      </c>
      <c r="J1084" s="5" t="s">
        <v>776</v>
      </c>
      <c r="K1084" s="5" t="s">
        <v>144</v>
      </c>
      <c r="L1084" s="8">
        <v>45046</v>
      </c>
      <c r="Q1084" s="10" t="s">
        <v>51</v>
      </c>
      <c r="R1084" s="9">
        <f t="shared" si="104"/>
        <v>397111.19</v>
      </c>
      <c r="S1084" s="5" t="s">
        <v>51</v>
      </c>
    </row>
    <row r="1085" spans="1:20" x14ac:dyDescent="0.25">
      <c r="A1085" s="35">
        <v>1069</v>
      </c>
      <c r="B1085" s="35">
        <v>1069</v>
      </c>
      <c r="C1085" s="41">
        <v>45020</v>
      </c>
      <c r="D1085" s="54">
        <v>1421567</v>
      </c>
      <c r="E1085" s="6">
        <v>45017</v>
      </c>
      <c r="F1085" s="5" t="s">
        <v>74</v>
      </c>
      <c r="G1085" s="34">
        <v>81470.83</v>
      </c>
      <c r="I1085" s="7" t="s">
        <v>75</v>
      </c>
      <c r="J1085" s="5" t="s">
        <v>76</v>
      </c>
      <c r="K1085" s="5" t="s">
        <v>77</v>
      </c>
      <c r="L1085" s="8">
        <v>45047</v>
      </c>
      <c r="M1085" s="37">
        <v>45049</v>
      </c>
      <c r="Q1085" s="42">
        <v>45028</v>
      </c>
      <c r="R1085" s="9">
        <f t="shared" si="104"/>
        <v>81470.83</v>
      </c>
      <c r="S1085" s="5">
        <v>1518</v>
      </c>
      <c r="T1085" s="43">
        <v>45042</v>
      </c>
    </row>
    <row r="1086" spans="1:20" x14ac:dyDescent="0.25">
      <c r="A1086" s="7">
        <v>1070</v>
      </c>
      <c r="B1086" s="35">
        <v>1070</v>
      </c>
      <c r="C1086" s="41">
        <v>45020</v>
      </c>
      <c r="D1086" s="54">
        <v>5666</v>
      </c>
      <c r="E1086" s="6">
        <v>45019</v>
      </c>
      <c r="F1086" s="5" t="s">
        <v>65</v>
      </c>
      <c r="G1086" s="34">
        <v>270036.21000000002</v>
      </c>
      <c r="I1086" s="5" t="s">
        <v>69</v>
      </c>
      <c r="J1086" s="5" t="s">
        <v>67</v>
      </c>
      <c r="K1086" s="5" t="s">
        <v>28</v>
      </c>
      <c r="L1086" s="8">
        <v>45049</v>
      </c>
      <c r="M1086" s="37">
        <v>45049</v>
      </c>
      <c r="Q1086" s="42">
        <v>45028</v>
      </c>
      <c r="R1086" s="9">
        <f t="shared" si="104"/>
        <v>270036.21000000002</v>
      </c>
      <c r="S1086" s="5">
        <v>1581</v>
      </c>
      <c r="T1086" s="43">
        <v>45044</v>
      </c>
    </row>
    <row r="1087" spans="1:20" x14ac:dyDescent="0.25">
      <c r="A1087" s="35">
        <v>1071</v>
      </c>
      <c r="B1087" s="35">
        <v>1071</v>
      </c>
      <c r="C1087" s="41">
        <v>45020</v>
      </c>
      <c r="D1087" s="54">
        <v>5665</v>
      </c>
      <c r="E1087" s="6">
        <v>45019</v>
      </c>
      <c r="F1087" s="5" t="s">
        <v>65</v>
      </c>
      <c r="G1087" s="34">
        <v>56538.52</v>
      </c>
      <c r="I1087" s="7" t="s">
        <v>66</v>
      </c>
      <c r="J1087" s="5" t="s">
        <v>67</v>
      </c>
      <c r="K1087" s="5" t="s">
        <v>28</v>
      </c>
      <c r="L1087" s="8">
        <v>45049</v>
      </c>
      <c r="M1087" s="37">
        <v>45049</v>
      </c>
      <c r="Q1087" s="42">
        <v>45028</v>
      </c>
      <c r="R1087" s="9">
        <f t="shared" si="104"/>
        <v>56538.52</v>
      </c>
      <c r="S1087" s="5">
        <v>1581</v>
      </c>
      <c r="T1087" s="43">
        <v>45044</v>
      </c>
    </row>
    <row r="1088" spans="1:20" x14ac:dyDescent="0.25">
      <c r="A1088" s="7">
        <v>1072</v>
      </c>
      <c r="B1088" s="35">
        <v>1072</v>
      </c>
      <c r="C1088" s="41">
        <v>45020</v>
      </c>
      <c r="D1088" s="54">
        <v>18445</v>
      </c>
      <c r="E1088" s="6">
        <v>45019</v>
      </c>
      <c r="F1088" s="5" t="s">
        <v>162</v>
      </c>
      <c r="G1088" s="34">
        <v>18021.650000000001</v>
      </c>
      <c r="J1088" s="5" t="s">
        <v>784</v>
      </c>
      <c r="K1088" s="43" t="s">
        <v>28</v>
      </c>
      <c r="L1088" s="8">
        <v>45048</v>
      </c>
      <c r="M1088" s="37">
        <v>45049</v>
      </c>
      <c r="Q1088" s="42">
        <v>45022</v>
      </c>
      <c r="R1088" s="9">
        <f t="shared" si="104"/>
        <v>18021.650000000001</v>
      </c>
      <c r="S1088" s="5">
        <v>1566</v>
      </c>
      <c r="T1088" s="43">
        <v>45043</v>
      </c>
    </row>
    <row r="1089" spans="1:20" x14ac:dyDescent="0.25">
      <c r="A1089" s="35">
        <v>1073</v>
      </c>
      <c r="B1089" s="35">
        <v>1073</v>
      </c>
      <c r="C1089" s="41">
        <v>45020</v>
      </c>
      <c r="D1089" s="54">
        <v>201701027</v>
      </c>
      <c r="E1089" s="6">
        <v>45017</v>
      </c>
      <c r="F1089" s="5" t="s">
        <v>149</v>
      </c>
      <c r="G1089" s="34">
        <v>737920.72</v>
      </c>
      <c r="J1089" s="5" t="s">
        <v>76</v>
      </c>
      <c r="K1089" s="5" t="s">
        <v>77</v>
      </c>
      <c r="L1089" s="8">
        <v>45047</v>
      </c>
      <c r="M1089" s="37">
        <v>45049</v>
      </c>
      <c r="Q1089" s="42">
        <v>45028</v>
      </c>
      <c r="R1089" s="9">
        <v>725420.72</v>
      </c>
      <c r="S1089" s="5">
        <v>1520</v>
      </c>
      <c r="T1089" s="43">
        <v>45042</v>
      </c>
    </row>
    <row r="1090" spans="1:20" x14ac:dyDescent="0.25">
      <c r="A1090" s="7">
        <v>1074</v>
      </c>
      <c r="B1090" s="35">
        <v>1074</v>
      </c>
      <c r="C1090" s="41">
        <v>45020</v>
      </c>
      <c r="D1090" s="54">
        <v>23020014</v>
      </c>
      <c r="E1090" s="6">
        <v>45006</v>
      </c>
      <c r="F1090" s="5" t="s">
        <v>308</v>
      </c>
      <c r="G1090" s="34">
        <v>122168.68</v>
      </c>
      <c r="I1090" s="7" t="s">
        <v>347</v>
      </c>
      <c r="J1090" s="5" t="s">
        <v>67</v>
      </c>
      <c r="K1090" s="5" t="s">
        <v>175</v>
      </c>
      <c r="L1090" s="8">
        <v>45036</v>
      </c>
      <c r="M1090" s="37">
        <v>45049</v>
      </c>
      <c r="Q1090" s="42">
        <v>45023</v>
      </c>
      <c r="R1090" s="9">
        <f t="shared" si="104"/>
        <v>122168.68</v>
      </c>
      <c r="S1090" s="5">
        <v>1437.1438000000001</v>
      </c>
      <c r="T1090" s="43">
        <v>45028</v>
      </c>
    </row>
    <row r="1091" spans="1:20" x14ac:dyDescent="0.25">
      <c r="A1091" s="35">
        <v>1075</v>
      </c>
      <c r="B1091" s="35">
        <v>1075</v>
      </c>
      <c r="C1091" s="41">
        <v>45020</v>
      </c>
      <c r="D1091" s="54">
        <v>1188</v>
      </c>
      <c r="E1091" s="6">
        <v>45019</v>
      </c>
      <c r="F1091" s="5" t="s">
        <v>223</v>
      </c>
      <c r="G1091" s="34">
        <v>201126.77</v>
      </c>
      <c r="I1091" s="7" t="s">
        <v>295</v>
      </c>
      <c r="J1091" s="5" t="s">
        <v>67</v>
      </c>
      <c r="K1091" s="5" t="s">
        <v>28</v>
      </c>
      <c r="L1091" s="8">
        <v>45048</v>
      </c>
      <c r="M1091" s="37">
        <v>45049</v>
      </c>
      <c r="Q1091" s="42">
        <v>45028</v>
      </c>
      <c r="R1091" s="9">
        <f t="shared" si="104"/>
        <v>201126.77</v>
      </c>
      <c r="S1091" s="5">
        <v>1570</v>
      </c>
      <c r="T1091" s="43">
        <v>45043</v>
      </c>
    </row>
    <row r="1092" spans="1:20" x14ac:dyDescent="0.25">
      <c r="A1092" s="7">
        <v>1076</v>
      </c>
      <c r="B1092" s="35">
        <v>1076</v>
      </c>
      <c r="C1092" s="41">
        <v>45020</v>
      </c>
      <c r="D1092" s="54">
        <v>1186</v>
      </c>
      <c r="E1092" s="6">
        <v>45019</v>
      </c>
      <c r="F1092" s="5" t="s">
        <v>223</v>
      </c>
      <c r="G1092" s="34">
        <v>451588.22</v>
      </c>
      <c r="I1092" s="7" t="s">
        <v>261</v>
      </c>
      <c r="J1092" s="5" t="s">
        <v>67</v>
      </c>
      <c r="K1092" s="5" t="s">
        <v>28</v>
      </c>
      <c r="L1092" s="8">
        <v>45048</v>
      </c>
      <c r="M1092" s="37">
        <v>45049</v>
      </c>
      <c r="Q1092" s="42">
        <v>45028</v>
      </c>
      <c r="R1092" s="9">
        <f t="shared" si="104"/>
        <v>451588.22</v>
      </c>
      <c r="S1092" s="5">
        <v>1570</v>
      </c>
      <c r="T1092" s="43">
        <v>45043</v>
      </c>
    </row>
    <row r="1093" spans="1:20" x14ac:dyDescent="0.25">
      <c r="A1093" s="35">
        <v>1077</v>
      </c>
      <c r="B1093" s="35">
        <v>1077</v>
      </c>
      <c r="C1093" s="41">
        <v>45020</v>
      </c>
      <c r="D1093" s="54">
        <v>1187</v>
      </c>
      <c r="E1093" s="6">
        <v>45019</v>
      </c>
      <c r="F1093" s="5" t="s">
        <v>223</v>
      </c>
      <c r="G1093" s="34">
        <v>78165.789999999994</v>
      </c>
      <c r="I1093" s="7" t="s">
        <v>424</v>
      </c>
      <c r="J1093" s="5" t="s">
        <v>67</v>
      </c>
      <c r="K1093" s="5" t="s">
        <v>28</v>
      </c>
      <c r="L1093" s="8">
        <v>45048</v>
      </c>
      <c r="M1093" s="37">
        <v>45049</v>
      </c>
      <c r="Q1093" s="42">
        <v>45028</v>
      </c>
      <c r="R1093" s="9">
        <f t="shared" si="104"/>
        <v>78165.789999999994</v>
      </c>
      <c r="S1093" s="5">
        <v>1570</v>
      </c>
      <c r="T1093" s="43">
        <v>45043</v>
      </c>
    </row>
    <row r="1094" spans="1:20" x14ac:dyDescent="0.25">
      <c r="A1094" s="7">
        <v>1078</v>
      </c>
      <c r="B1094" s="35">
        <v>1078</v>
      </c>
      <c r="C1094" s="41">
        <v>45020</v>
      </c>
      <c r="D1094" s="54">
        <v>24292</v>
      </c>
      <c r="E1094" s="6">
        <v>45019</v>
      </c>
      <c r="F1094" s="5" t="s">
        <v>254</v>
      </c>
      <c r="G1094" s="34">
        <v>7299.79</v>
      </c>
      <c r="J1094" s="5" t="s">
        <v>76</v>
      </c>
      <c r="K1094" s="5" t="s">
        <v>34</v>
      </c>
      <c r="L1094" s="8">
        <v>45034</v>
      </c>
      <c r="M1094" s="37">
        <v>45049</v>
      </c>
      <c r="Q1094" s="42">
        <v>45027</v>
      </c>
      <c r="R1094" s="9">
        <f t="shared" si="104"/>
        <v>7299.79</v>
      </c>
      <c r="S1094" s="5">
        <v>1433</v>
      </c>
      <c r="T1094" s="43">
        <v>45028</v>
      </c>
    </row>
    <row r="1095" spans="1:20" x14ac:dyDescent="0.25">
      <c r="A1095" s="35">
        <v>1079</v>
      </c>
      <c r="B1095" s="35">
        <v>1079</v>
      </c>
      <c r="C1095" s="41">
        <v>45020</v>
      </c>
      <c r="D1095" s="54">
        <v>20038649</v>
      </c>
      <c r="E1095" s="6">
        <v>45016</v>
      </c>
      <c r="F1095" s="5" t="s">
        <v>48</v>
      </c>
      <c r="G1095" s="34">
        <v>309.92</v>
      </c>
      <c r="J1095" s="5" t="s">
        <v>49</v>
      </c>
      <c r="K1095" s="5" t="s">
        <v>34</v>
      </c>
      <c r="L1095" s="8">
        <v>45046</v>
      </c>
      <c r="M1095" s="37">
        <v>45049</v>
      </c>
      <c r="Q1095" s="42">
        <v>45027</v>
      </c>
      <c r="R1095" s="9">
        <f t="shared" si="104"/>
        <v>309.92</v>
      </c>
      <c r="S1095" s="5">
        <v>1551</v>
      </c>
      <c r="T1095" s="43">
        <v>45043</v>
      </c>
    </row>
    <row r="1096" spans="1:20" x14ac:dyDescent="0.25">
      <c r="A1096" s="7">
        <v>1080</v>
      </c>
      <c r="B1096" s="35">
        <v>1080</v>
      </c>
      <c r="C1096" s="41">
        <v>45020</v>
      </c>
      <c r="D1096" s="54">
        <v>30154428</v>
      </c>
      <c r="E1096" s="6">
        <v>45016</v>
      </c>
      <c r="F1096" s="5" t="s">
        <v>48</v>
      </c>
      <c r="G1096" s="34">
        <v>11860</v>
      </c>
      <c r="J1096" s="5" t="s">
        <v>49</v>
      </c>
      <c r="K1096" s="5" t="s">
        <v>34</v>
      </c>
      <c r="L1096" s="8">
        <v>45046</v>
      </c>
      <c r="M1096" s="37">
        <v>45049</v>
      </c>
      <c r="Q1096" s="42">
        <v>45058</v>
      </c>
      <c r="R1096" s="9">
        <f t="shared" si="104"/>
        <v>11860</v>
      </c>
      <c r="S1096" s="10" t="s">
        <v>945</v>
      </c>
    </row>
    <row r="1097" spans="1:20" x14ac:dyDescent="0.25">
      <c r="A1097" s="35">
        <v>1081</v>
      </c>
      <c r="B1097" s="35">
        <v>1081</v>
      </c>
      <c r="C1097" s="41">
        <v>45020</v>
      </c>
      <c r="D1097" s="54">
        <v>20038660</v>
      </c>
      <c r="E1097" s="6">
        <v>45016</v>
      </c>
      <c r="F1097" s="5" t="s">
        <v>48</v>
      </c>
      <c r="G1097" s="34">
        <v>2541.88</v>
      </c>
      <c r="J1097" s="5" t="s">
        <v>49</v>
      </c>
      <c r="K1097" s="5" t="s">
        <v>34</v>
      </c>
      <c r="L1097" s="8">
        <v>45046</v>
      </c>
      <c r="M1097" s="37">
        <v>45049</v>
      </c>
      <c r="Q1097" s="42">
        <v>45027</v>
      </c>
      <c r="R1097" s="9">
        <f t="shared" si="104"/>
        <v>2541.88</v>
      </c>
      <c r="S1097" s="5">
        <v>1492</v>
      </c>
      <c r="T1097" s="43">
        <v>45041</v>
      </c>
    </row>
    <row r="1098" spans="1:20" x14ac:dyDescent="0.25">
      <c r="A1098" s="7">
        <v>1082</v>
      </c>
      <c r="B1098" s="35">
        <v>1082</v>
      </c>
      <c r="C1098" s="41">
        <v>45020</v>
      </c>
      <c r="D1098" s="54">
        <v>20038659</v>
      </c>
      <c r="E1098" s="6">
        <v>45016</v>
      </c>
      <c r="F1098" s="5" t="s">
        <v>48</v>
      </c>
      <c r="G1098" s="34">
        <v>1068.03</v>
      </c>
      <c r="J1098" s="5" t="s">
        <v>49</v>
      </c>
      <c r="K1098" s="5" t="s">
        <v>34</v>
      </c>
      <c r="L1098" s="8">
        <v>45046</v>
      </c>
      <c r="M1098" s="37">
        <v>45049</v>
      </c>
      <c r="Q1098" s="42">
        <v>45027</v>
      </c>
      <c r="R1098" s="9">
        <f t="shared" si="104"/>
        <v>1068.03</v>
      </c>
      <c r="S1098" s="5">
        <v>1492</v>
      </c>
      <c r="T1098" s="43">
        <v>45041</v>
      </c>
    </row>
    <row r="1099" spans="1:20" x14ac:dyDescent="0.25">
      <c r="A1099" s="35">
        <v>1083</v>
      </c>
      <c r="B1099" s="35">
        <v>1083</v>
      </c>
      <c r="C1099" s="41">
        <v>45020</v>
      </c>
      <c r="D1099" s="54">
        <v>20038654</v>
      </c>
      <c r="E1099" s="6">
        <v>45016</v>
      </c>
      <c r="F1099" s="5" t="s">
        <v>48</v>
      </c>
      <c r="G1099" s="34">
        <v>429.73</v>
      </c>
      <c r="J1099" s="5" t="s">
        <v>49</v>
      </c>
      <c r="K1099" s="5" t="s">
        <v>34</v>
      </c>
      <c r="L1099" s="8">
        <v>45046</v>
      </c>
      <c r="M1099" s="37">
        <v>45049</v>
      </c>
      <c r="Q1099" s="42">
        <v>45027</v>
      </c>
      <c r="R1099" s="9">
        <f t="shared" si="104"/>
        <v>429.73</v>
      </c>
      <c r="S1099" s="5">
        <v>1492</v>
      </c>
      <c r="T1099" s="43">
        <v>45041</v>
      </c>
    </row>
    <row r="1100" spans="1:20" x14ac:dyDescent="0.25">
      <c r="A1100" s="7">
        <v>1084</v>
      </c>
      <c r="B1100" s="35">
        <v>1084</v>
      </c>
      <c r="C1100" s="41">
        <v>45020</v>
      </c>
      <c r="D1100" s="54">
        <v>20038653</v>
      </c>
      <c r="E1100" s="6">
        <v>45016</v>
      </c>
      <c r="F1100" s="5" t="s">
        <v>48</v>
      </c>
      <c r="G1100" s="34">
        <v>527.23</v>
      </c>
      <c r="J1100" s="5" t="s">
        <v>49</v>
      </c>
      <c r="K1100" s="5" t="s">
        <v>34</v>
      </c>
      <c r="L1100" s="8">
        <v>45046</v>
      </c>
      <c r="M1100" s="37">
        <v>45049</v>
      </c>
      <c r="Q1100" s="42">
        <v>45027</v>
      </c>
      <c r="R1100" s="9">
        <f t="shared" si="104"/>
        <v>527.23</v>
      </c>
      <c r="S1100" s="5">
        <v>1492</v>
      </c>
      <c r="T1100" s="43">
        <v>45041</v>
      </c>
    </row>
    <row r="1101" spans="1:20" x14ac:dyDescent="0.25">
      <c r="A1101" s="35">
        <v>1085</v>
      </c>
      <c r="B1101" s="35">
        <v>1085</v>
      </c>
      <c r="C1101" s="41">
        <v>45020</v>
      </c>
      <c r="D1101" s="54">
        <v>20038651</v>
      </c>
      <c r="E1101" s="6">
        <v>45016</v>
      </c>
      <c r="F1101" s="5" t="s">
        <v>48</v>
      </c>
      <c r="G1101" s="34">
        <v>413.26</v>
      </c>
      <c r="J1101" s="5" t="s">
        <v>49</v>
      </c>
      <c r="K1101" s="5" t="s">
        <v>34</v>
      </c>
      <c r="L1101" s="8">
        <v>45046</v>
      </c>
      <c r="M1101" s="37">
        <v>45049</v>
      </c>
      <c r="Q1101" s="42">
        <v>45027</v>
      </c>
      <c r="R1101" s="9">
        <f t="shared" si="104"/>
        <v>413.26</v>
      </c>
      <c r="S1101" s="5">
        <v>1492</v>
      </c>
      <c r="T1101" s="43">
        <v>45041</v>
      </c>
    </row>
    <row r="1102" spans="1:20" x14ac:dyDescent="0.25">
      <c r="A1102" s="7">
        <v>1086</v>
      </c>
      <c r="B1102" s="35">
        <v>1086</v>
      </c>
      <c r="C1102" s="41">
        <v>45020</v>
      </c>
      <c r="D1102" s="54">
        <v>20038650</v>
      </c>
      <c r="E1102" s="6">
        <v>45016</v>
      </c>
      <c r="F1102" s="5" t="s">
        <v>48</v>
      </c>
      <c r="G1102" s="34">
        <v>378.28</v>
      </c>
      <c r="J1102" s="5" t="s">
        <v>49</v>
      </c>
      <c r="K1102" s="5" t="s">
        <v>34</v>
      </c>
      <c r="L1102" s="8">
        <v>45046</v>
      </c>
      <c r="M1102" s="37">
        <v>45049</v>
      </c>
      <c r="Q1102" s="42">
        <v>45027</v>
      </c>
      <c r="R1102" s="9">
        <f t="shared" si="104"/>
        <v>378.28</v>
      </c>
      <c r="S1102" s="5">
        <v>1492</v>
      </c>
      <c r="T1102" s="43">
        <v>45041</v>
      </c>
    </row>
    <row r="1103" spans="1:20" x14ac:dyDescent="0.25">
      <c r="A1103" s="35">
        <v>1087</v>
      </c>
      <c r="B1103" s="35">
        <v>1087</v>
      </c>
      <c r="C1103" s="41">
        <v>45020</v>
      </c>
      <c r="D1103" s="54">
        <v>20038648</v>
      </c>
      <c r="E1103" s="6">
        <v>45016</v>
      </c>
      <c r="F1103" s="5" t="s">
        <v>48</v>
      </c>
      <c r="G1103" s="34">
        <v>378.28</v>
      </c>
      <c r="J1103" s="5" t="s">
        <v>49</v>
      </c>
      <c r="K1103" s="5" t="s">
        <v>34</v>
      </c>
      <c r="L1103" s="8">
        <v>45046</v>
      </c>
      <c r="M1103" s="37">
        <v>45049</v>
      </c>
      <c r="Q1103" s="42">
        <v>45027</v>
      </c>
      <c r="R1103" s="9">
        <f t="shared" si="104"/>
        <v>378.28</v>
      </c>
      <c r="S1103" s="5">
        <v>1551</v>
      </c>
      <c r="T1103" s="43">
        <v>45043</v>
      </c>
    </row>
    <row r="1104" spans="1:20" x14ac:dyDescent="0.25">
      <c r="A1104" s="7">
        <v>1088</v>
      </c>
      <c r="B1104" s="35">
        <v>1088</v>
      </c>
      <c r="C1104" s="41">
        <v>45020</v>
      </c>
      <c r="D1104" s="54">
        <v>20038645</v>
      </c>
      <c r="E1104" s="6">
        <v>45016</v>
      </c>
      <c r="F1104" s="5" t="s">
        <v>48</v>
      </c>
      <c r="G1104" s="34">
        <v>433.4</v>
      </c>
      <c r="J1104" s="5" t="s">
        <v>49</v>
      </c>
      <c r="K1104" s="5" t="s">
        <v>34</v>
      </c>
      <c r="L1104" s="8">
        <v>45046</v>
      </c>
      <c r="M1104" s="37">
        <v>45049</v>
      </c>
      <c r="Q1104" s="42">
        <v>45027</v>
      </c>
      <c r="R1104" s="9">
        <f t="shared" si="104"/>
        <v>433.4</v>
      </c>
      <c r="S1104" s="5">
        <v>1551</v>
      </c>
      <c r="T1104" s="43">
        <v>45043</v>
      </c>
    </row>
    <row r="1105" spans="1:20" x14ac:dyDescent="0.25">
      <c r="A1105" s="35">
        <v>1089</v>
      </c>
      <c r="B1105" s="35">
        <v>1089</v>
      </c>
      <c r="C1105" s="41">
        <v>45020</v>
      </c>
      <c r="D1105" s="54">
        <v>20038643</v>
      </c>
      <c r="E1105" s="6">
        <v>45016</v>
      </c>
      <c r="F1105" s="5" t="s">
        <v>48</v>
      </c>
      <c r="G1105" s="34">
        <v>254.73</v>
      </c>
      <c r="J1105" s="5" t="s">
        <v>49</v>
      </c>
      <c r="K1105" s="5" t="s">
        <v>34</v>
      </c>
      <c r="L1105" s="8">
        <v>45046</v>
      </c>
      <c r="M1105" s="37">
        <v>45049</v>
      </c>
      <c r="Q1105" s="42">
        <v>45027</v>
      </c>
      <c r="R1105" s="9">
        <f t="shared" si="104"/>
        <v>254.73</v>
      </c>
      <c r="S1105" s="5">
        <v>1551</v>
      </c>
      <c r="T1105" s="43">
        <v>45043</v>
      </c>
    </row>
    <row r="1106" spans="1:20" x14ac:dyDescent="0.25">
      <c r="A1106" s="7">
        <v>1090</v>
      </c>
      <c r="B1106" s="35">
        <v>1090</v>
      </c>
      <c r="C1106" s="41">
        <v>45020</v>
      </c>
      <c r="D1106" s="54">
        <v>20038640</v>
      </c>
      <c r="E1106" s="6">
        <v>45016</v>
      </c>
      <c r="F1106" s="5" t="s">
        <v>48</v>
      </c>
      <c r="G1106" s="34">
        <v>1171.5</v>
      </c>
      <c r="J1106" s="5" t="s">
        <v>49</v>
      </c>
      <c r="K1106" s="5" t="s">
        <v>34</v>
      </c>
      <c r="L1106" s="8">
        <v>45046</v>
      </c>
      <c r="M1106" s="37">
        <v>45049</v>
      </c>
      <c r="Q1106" s="42">
        <v>45027</v>
      </c>
      <c r="R1106" s="9">
        <f t="shared" si="104"/>
        <v>1171.5</v>
      </c>
      <c r="S1106" s="5">
        <v>1551</v>
      </c>
      <c r="T1106" s="43">
        <v>45043</v>
      </c>
    </row>
    <row r="1107" spans="1:20" x14ac:dyDescent="0.25">
      <c r="A1107" s="35">
        <v>1091</v>
      </c>
      <c r="B1107" s="35">
        <v>1091</v>
      </c>
      <c r="C1107" s="41">
        <v>45020</v>
      </c>
      <c r="D1107" s="54">
        <v>20038638</v>
      </c>
      <c r="E1107" s="6">
        <v>45016</v>
      </c>
      <c r="F1107" s="5" t="s">
        <v>48</v>
      </c>
      <c r="G1107" s="34">
        <v>1719.42</v>
      </c>
      <c r="J1107" s="5" t="s">
        <v>49</v>
      </c>
      <c r="K1107" s="5" t="s">
        <v>34</v>
      </c>
      <c r="L1107" s="8">
        <v>45046</v>
      </c>
      <c r="M1107" s="37">
        <v>45049</v>
      </c>
      <c r="Q1107" s="42">
        <v>45027</v>
      </c>
      <c r="R1107" s="9">
        <f t="shared" si="104"/>
        <v>1719.42</v>
      </c>
      <c r="S1107" s="5">
        <v>1551</v>
      </c>
      <c r="T1107" s="43">
        <v>45043</v>
      </c>
    </row>
    <row r="1108" spans="1:20" x14ac:dyDescent="0.25">
      <c r="A1108" s="7">
        <v>1092</v>
      </c>
      <c r="B1108" s="35">
        <v>1092</v>
      </c>
      <c r="C1108" s="41">
        <v>45020</v>
      </c>
      <c r="D1108" s="54">
        <v>20038636</v>
      </c>
      <c r="E1108" s="6">
        <v>45016</v>
      </c>
      <c r="F1108" s="5" t="s">
        <v>48</v>
      </c>
      <c r="G1108" s="34">
        <v>973.13</v>
      </c>
      <c r="J1108" s="5" t="s">
        <v>49</v>
      </c>
      <c r="K1108" s="5" t="s">
        <v>34</v>
      </c>
      <c r="L1108" s="8">
        <v>45046</v>
      </c>
      <c r="M1108" s="37">
        <v>45049</v>
      </c>
      <c r="Q1108" s="42">
        <v>45027</v>
      </c>
      <c r="R1108" s="9">
        <f t="shared" si="104"/>
        <v>973.13</v>
      </c>
      <c r="S1108" s="5">
        <v>1551</v>
      </c>
      <c r="T1108" s="43">
        <v>45043</v>
      </c>
    </row>
    <row r="1109" spans="1:20" x14ac:dyDescent="0.25">
      <c r="A1109" s="35">
        <v>1093</v>
      </c>
      <c r="B1109" s="35">
        <v>1093</v>
      </c>
      <c r="C1109" s="41">
        <v>45021</v>
      </c>
      <c r="D1109" s="54">
        <v>230403003</v>
      </c>
      <c r="E1109" s="6">
        <v>45019</v>
      </c>
      <c r="F1109" s="5" t="s">
        <v>121</v>
      </c>
      <c r="G1109" s="34">
        <v>19755.400000000001</v>
      </c>
      <c r="J1109" s="5" t="s">
        <v>785</v>
      </c>
      <c r="K1109" s="5" t="s">
        <v>28</v>
      </c>
      <c r="L1109" s="8">
        <v>45034</v>
      </c>
      <c r="M1109" s="37">
        <v>45050</v>
      </c>
      <c r="Q1109" s="42">
        <v>45022</v>
      </c>
      <c r="R1109" s="9">
        <f t="shared" si="104"/>
        <v>19755.400000000001</v>
      </c>
      <c r="S1109" s="5">
        <v>1320</v>
      </c>
      <c r="T1109" s="43">
        <v>45026</v>
      </c>
    </row>
    <row r="1110" spans="1:20" x14ac:dyDescent="0.25">
      <c r="A1110" s="7">
        <v>1094</v>
      </c>
      <c r="B1110" s="35">
        <v>1094</v>
      </c>
      <c r="C1110" s="41">
        <v>45021</v>
      </c>
      <c r="D1110" s="54">
        <v>3492</v>
      </c>
      <c r="E1110" s="6">
        <v>45019</v>
      </c>
      <c r="F1110" s="5" t="s">
        <v>35</v>
      </c>
      <c r="G1110" s="34">
        <v>298083.27</v>
      </c>
      <c r="I1110" s="7" t="s">
        <v>419</v>
      </c>
      <c r="J1110" s="5" t="s">
        <v>46</v>
      </c>
      <c r="K1110" s="5" t="s">
        <v>47</v>
      </c>
      <c r="L1110" s="8">
        <v>45049</v>
      </c>
      <c r="M1110" s="37">
        <v>45093</v>
      </c>
      <c r="Q1110" s="42">
        <v>45065</v>
      </c>
      <c r="R1110" s="9">
        <f t="shared" si="104"/>
        <v>298083.27</v>
      </c>
      <c r="S1110" s="5">
        <v>1853</v>
      </c>
      <c r="T1110" s="43">
        <v>45068</v>
      </c>
    </row>
    <row r="1111" spans="1:20" x14ac:dyDescent="0.25">
      <c r="A1111" s="35">
        <v>1095</v>
      </c>
      <c r="B1111" s="35">
        <v>1095</v>
      </c>
      <c r="C1111" s="41">
        <v>45021</v>
      </c>
      <c r="D1111" s="54">
        <v>184356</v>
      </c>
      <c r="E1111" s="6">
        <v>45016</v>
      </c>
      <c r="F1111" s="5" t="s">
        <v>443</v>
      </c>
      <c r="G1111" s="34">
        <v>5801.25</v>
      </c>
      <c r="J1111" s="5" t="s">
        <v>783</v>
      </c>
      <c r="K1111" s="5" t="s">
        <v>34</v>
      </c>
      <c r="L1111" s="8">
        <v>45046</v>
      </c>
      <c r="Q1111" s="10" t="s">
        <v>51</v>
      </c>
      <c r="R1111" s="9">
        <f t="shared" si="104"/>
        <v>5801.25</v>
      </c>
      <c r="S1111" s="5" t="s">
        <v>51</v>
      </c>
    </row>
    <row r="1112" spans="1:20" x14ac:dyDescent="0.25">
      <c r="A1112" s="7">
        <v>1096</v>
      </c>
      <c r="B1112" s="35">
        <v>1096</v>
      </c>
      <c r="C1112" s="41">
        <v>45021</v>
      </c>
      <c r="D1112" s="54">
        <v>25883</v>
      </c>
      <c r="E1112" s="6">
        <v>45019</v>
      </c>
      <c r="F1112" s="5" t="s">
        <v>638</v>
      </c>
      <c r="G1112" s="34">
        <v>464.28</v>
      </c>
      <c r="J1112" s="5" t="s">
        <v>786</v>
      </c>
      <c r="K1112" s="5" t="s">
        <v>25</v>
      </c>
      <c r="L1112" s="8">
        <v>45049</v>
      </c>
      <c r="Q1112" s="42">
        <v>45028</v>
      </c>
      <c r="R1112" s="9">
        <f t="shared" si="104"/>
        <v>464.28</v>
      </c>
      <c r="S1112" s="5">
        <v>1448</v>
      </c>
      <c r="T1112" s="43">
        <v>45029</v>
      </c>
    </row>
    <row r="1113" spans="1:20" x14ac:dyDescent="0.25">
      <c r="A1113" s="35">
        <v>1097</v>
      </c>
      <c r="B1113" s="35">
        <v>1097</v>
      </c>
      <c r="C1113" s="41">
        <v>45021</v>
      </c>
      <c r="D1113" s="54">
        <v>230598</v>
      </c>
      <c r="E1113" s="6">
        <v>45020</v>
      </c>
      <c r="F1113" s="5" t="s">
        <v>517</v>
      </c>
      <c r="G1113" s="34">
        <v>378.42</v>
      </c>
      <c r="J1113" s="5" t="s">
        <v>33</v>
      </c>
      <c r="K1113" s="5" t="s">
        <v>34</v>
      </c>
      <c r="L1113" s="8">
        <v>45080</v>
      </c>
      <c r="Q1113" s="42">
        <v>45028</v>
      </c>
      <c r="R1113" s="9">
        <f t="shared" si="104"/>
        <v>378.42</v>
      </c>
      <c r="S1113" s="5">
        <v>1563</v>
      </c>
      <c r="T1113" s="43">
        <v>45043</v>
      </c>
    </row>
    <row r="1114" spans="1:20" x14ac:dyDescent="0.25">
      <c r="A1114" s="7">
        <v>1098</v>
      </c>
      <c r="B1114" s="35">
        <v>1098</v>
      </c>
      <c r="C1114" s="41">
        <v>45021</v>
      </c>
      <c r="D1114" s="54">
        <v>230201560</v>
      </c>
      <c r="E1114" s="6">
        <v>45021</v>
      </c>
      <c r="F1114" s="5" t="s">
        <v>90</v>
      </c>
      <c r="G1114" s="34">
        <v>80915.55</v>
      </c>
      <c r="I1114" s="7" t="s">
        <v>91</v>
      </c>
      <c r="J1114" s="5" t="s">
        <v>787</v>
      </c>
      <c r="K1114" s="5" t="s">
        <v>28</v>
      </c>
      <c r="L1114" s="8">
        <v>45051</v>
      </c>
      <c r="Q1114" s="10" t="s">
        <v>51</v>
      </c>
      <c r="R1114" s="9">
        <f t="shared" si="104"/>
        <v>80915.55</v>
      </c>
      <c r="S1114" s="5" t="s">
        <v>51</v>
      </c>
    </row>
    <row r="1115" spans="1:20" x14ac:dyDescent="0.25">
      <c r="A1115" s="35">
        <v>1099</v>
      </c>
      <c r="B1115" s="35">
        <v>1099</v>
      </c>
      <c r="C1115" s="41">
        <v>45021</v>
      </c>
      <c r="D1115" s="54">
        <v>230201560</v>
      </c>
      <c r="E1115" s="6">
        <v>45021</v>
      </c>
      <c r="F1115" s="5" t="s">
        <v>90</v>
      </c>
      <c r="G1115" s="34">
        <v>80915.55</v>
      </c>
      <c r="I1115" s="7" t="s">
        <v>91</v>
      </c>
      <c r="J1115" s="5" t="s">
        <v>787</v>
      </c>
      <c r="K1115" s="5" t="s">
        <v>28</v>
      </c>
      <c r="L1115" s="8">
        <v>45051</v>
      </c>
      <c r="Q1115" s="42">
        <v>45026</v>
      </c>
      <c r="R1115" s="9">
        <f t="shared" si="104"/>
        <v>80915.55</v>
      </c>
      <c r="S1115" s="5">
        <v>1587</v>
      </c>
      <c r="T1115" s="43">
        <v>45048</v>
      </c>
    </row>
    <row r="1116" spans="1:20" x14ac:dyDescent="0.25">
      <c r="A1116" s="7">
        <v>1100</v>
      </c>
      <c r="B1116" s="35">
        <v>1100</v>
      </c>
      <c r="C1116" s="41">
        <v>45021</v>
      </c>
      <c r="D1116" s="54">
        <v>23025</v>
      </c>
      <c r="E1116" s="6">
        <v>45021</v>
      </c>
      <c r="F1116" s="5" t="s">
        <v>183</v>
      </c>
      <c r="G1116" s="34">
        <v>97108.36</v>
      </c>
      <c r="I1116" s="7" t="s">
        <v>407</v>
      </c>
      <c r="J1116" s="5" t="s">
        <v>185</v>
      </c>
      <c r="K1116" s="5" t="s">
        <v>408</v>
      </c>
      <c r="L1116" s="8">
        <v>45051</v>
      </c>
      <c r="M1116" s="37">
        <v>45051</v>
      </c>
      <c r="Q1116" s="42">
        <v>45027</v>
      </c>
      <c r="R1116" s="9">
        <f t="shared" si="104"/>
        <v>97108.36</v>
      </c>
      <c r="S1116" s="5">
        <v>1599</v>
      </c>
      <c r="T1116" s="43">
        <v>45048</v>
      </c>
    </row>
    <row r="1117" spans="1:20" x14ac:dyDescent="0.25">
      <c r="A1117" s="35">
        <v>1101</v>
      </c>
      <c r="B1117" s="35">
        <v>1101</v>
      </c>
      <c r="C1117" s="41">
        <v>45021</v>
      </c>
      <c r="D1117" s="54">
        <v>8351010218</v>
      </c>
      <c r="E1117" s="6">
        <v>45016</v>
      </c>
      <c r="F1117" s="5" t="s">
        <v>99</v>
      </c>
      <c r="G1117" s="34">
        <v>4081.7</v>
      </c>
      <c r="I1117" s="7" t="s">
        <v>788</v>
      </c>
      <c r="J1117" s="5" t="s">
        <v>699</v>
      </c>
      <c r="K1117" s="5" t="s">
        <v>34</v>
      </c>
      <c r="L1117" s="8">
        <v>45046</v>
      </c>
      <c r="Q1117" s="42">
        <v>45054</v>
      </c>
      <c r="R1117" s="9">
        <f t="shared" si="104"/>
        <v>4081.7</v>
      </c>
      <c r="S1117" s="5">
        <v>1639</v>
      </c>
      <c r="T1117" s="43">
        <v>45054</v>
      </c>
    </row>
    <row r="1118" spans="1:20" x14ac:dyDescent="0.25">
      <c r="A1118" s="7">
        <v>1102</v>
      </c>
      <c r="B1118" s="35">
        <v>1102</v>
      </c>
      <c r="C1118" s="41">
        <v>45021</v>
      </c>
      <c r="D1118" s="54">
        <v>231144</v>
      </c>
      <c r="E1118" s="6">
        <v>45016</v>
      </c>
      <c r="F1118" s="5" t="s">
        <v>589</v>
      </c>
      <c r="G1118" s="34">
        <v>404.6</v>
      </c>
      <c r="I1118" s="7" t="s">
        <v>55</v>
      </c>
      <c r="J1118" s="5" t="s">
        <v>789</v>
      </c>
      <c r="K1118" s="5" t="s">
        <v>57</v>
      </c>
      <c r="L1118" s="8">
        <v>45047</v>
      </c>
      <c r="M1118" s="37">
        <v>45050</v>
      </c>
      <c r="Q1118" s="42">
        <v>45037</v>
      </c>
      <c r="R1118" s="9">
        <f t="shared" si="104"/>
        <v>404.6</v>
      </c>
      <c r="S1118" s="5">
        <v>1502</v>
      </c>
      <c r="T1118" s="43">
        <v>45041</v>
      </c>
    </row>
    <row r="1119" spans="1:20" x14ac:dyDescent="0.25">
      <c r="A1119" s="35">
        <v>1103</v>
      </c>
      <c r="B1119" s="35">
        <v>1103</v>
      </c>
      <c r="C1119" s="41">
        <v>45021</v>
      </c>
      <c r="D1119" s="54">
        <v>20200507044</v>
      </c>
      <c r="E1119" s="6">
        <v>45019</v>
      </c>
      <c r="F1119" s="5" t="s">
        <v>42</v>
      </c>
      <c r="G1119" s="34">
        <v>29161.93</v>
      </c>
      <c r="I1119" s="7">
        <v>240</v>
      </c>
      <c r="J1119" s="5" t="s">
        <v>461</v>
      </c>
      <c r="K1119" s="5" t="s">
        <v>28</v>
      </c>
      <c r="L1119" s="8">
        <v>45049</v>
      </c>
      <c r="M1119" s="37">
        <v>45050</v>
      </c>
      <c r="Q1119" s="42">
        <v>45028</v>
      </c>
      <c r="R1119" s="9">
        <f t="shared" si="104"/>
        <v>29161.93</v>
      </c>
      <c r="S1119" s="5">
        <v>1576</v>
      </c>
      <c r="T1119" s="43">
        <v>45044</v>
      </c>
    </row>
    <row r="1120" spans="1:20" x14ac:dyDescent="0.25">
      <c r="A1120" s="7">
        <v>1104</v>
      </c>
      <c r="B1120" s="35">
        <v>1104</v>
      </c>
      <c r="C1120" s="41">
        <v>45021</v>
      </c>
      <c r="D1120" s="54">
        <v>20200507043</v>
      </c>
      <c r="E1120" s="6">
        <v>45019</v>
      </c>
      <c r="F1120" s="5" t="s">
        <v>42</v>
      </c>
      <c r="G1120" s="34">
        <v>63243.21</v>
      </c>
      <c r="I1120" s="7">
        <v>240</v>
      </c>
      <c r="J1120" s="5" t="s">
        <v>667</v>
      </c>
      <c r="K1120" s="5" t="s">
        <v>28</v>
      </c>
      <c r="L1120" s="8">
        <v>45049</v>
      </c>
      <c r="M1120" s="37">
        <v>45050</v>
      </c>
      <c r="Q1120" s="42">
        <v>45028</v>
      </c>
      <c r="R1120" s="9">
        <f t="shared" si="104"/>
        <v>63243.21</v>
      </c>
      <c r="S1120" s="5">
        <v>1575</v>
      </c>
      <c r="T1120" s="43">
        <v>45044</v>
      </c>
    </row>
    <row r="1121" spans="1:20" x14ac:dyDescent="0.25">
      <c r="A1121" s="35">
        <v>1105</v>
      </c>
      <c r="B1121" s="35">
        <v>1105</v>
      </c>
      <c r="C1121" s="41">
        <v>45021</v>
      </c>
      <c r="D1121" s="54">
        <v>22012315</v>
      </c>
      <c r="E1121" s="6">
        <v>45019</v>
      </c>
      <c r="F1121" s="5" t="s">
        <v>42</v>
      </c>
      <c r="G1121" s="34">
        <v>110397.35</v>
      </c>
      <c r="I1121" s="7" t="s">
        <v>59</v>
      </c>
      <c r="J1121" s="5" t="s">
        <v>790</v>
      </c>
      <c r="K1121" s="5" t="s">
        <v>28</v>
      </c>
      <c r="L1121" s="8">
        <v>45049</v>
      </c>
      <c r="M1121" s="37">
        <v>45050</v>
      </c>
      <c r="Q1121" s="42">
        <v>45028</v>
      </c>
      <c r="R1121" s="9">
        <f t="shared" si="104"/>
        <v>110397.35</v>
      </c>
      <c r="S1121" s="5">
        <v>1582</v>
      </c>
      <c r="T1121" s="43">
        <v>45044</v>
      </c>
    </row>
    <row r="1122" spans="1:20" x14ac:dyDescent="0.25">
      <c r="A1122" s="7">
        <v>1106</v>
      </c>
      <c r="B1122" s="35">
        <v>1106</v>
      </c>
      <c r="C1122" s="41">
        <v>45021</v>
      </c>
      <c r="D1122" s="54">
        <v>231082</v>
      </c>
      <c r="E1122" s="6">
        <v>45015</v>
      </c>
      <c r="F1122" s="5" t="s">
        <v>589</v>
      </c>
      <c r="G1122" s="34">
        <v>5368.09</v>
      </c>
      <c r="I1122" s="7" t="s">
        <v>58</v>
      </c>
      <c r="J1122" s="5" t="s">
        <v>789</v>
      </c>
      <c r="K1122" s="5" t="s">
        <v>57</v>
      </c>
      <c r="L1122" s="8">
        <v>45047</v>
      </c>
      <c r="M1122" s="37">
        <v>45050</v>
      </c>
      <c r="Q1122" s="42">
        <v>45037</v>
      </c>
      <c r="R1122" s="9">
        <f t="shared" si="104"/>
        <v>5368.09</v>
      </c>
      <c r="S1122" s="5">
        <v>1502</v>
      </c>
      <c r="T1122" s="43">
        <v>45041</v>
      </c>
    </row>
    <row r="1123" spans="1:20" x14ac:dyDescent="0.25">
      <c r="A1123" s="35">
        <v>1107</v>
      </c>
      <c r="B1123" s="35">
        <v>1107</v>
      </c>
      <c r="C1123" s="41">
        <v>45021</v>
      </c>
      <c r="D1123" s="54">
        <v>23406731</v>
      </c>
      <c r="E1123" s="6">
        <v>45016</v>
      </c>
      <c r="F1123" s="5" t="s">
        <v>70</v>
      </c>
      <c r="G1123" s="34">
        <v>714</v>
      </c>
      <c r="J1123" s="5" t="s">
        <v>67</v>
      </c>
      <c r="K1123" s="5" t="s">
        <v>71</v>
      </c>
      <c r="L1123" s="8">
        <v>45046</v>
      </c>
      <c r="M1123" s="37">
        <v>45050</v>
      </c>
      <c r="Q1123" s="42">
        <v>45026</v>
      </c>
      <c r="R1123" s="9">
        <f t="shared" si="104"/>
        <v>714</v>
      </c>
      <c r="S1123" s="5">
        <v>1495</v>
      </c>
      <c r="T1123" s="43">
        <v>45041</v>
      </c>
    </row>
    <row r="1124" spans="1:20" x14ac:dyDescent="0.25">
      <c r="A1124" s="7">
        <v>1108</v>
      </c>
      <c r="B1124" s="35">
        <v>1108</v>
      </c>
      <c r="C1124" s="41">
        <v>45021</v>
      </c>
      <c r="D1124" s="54">
        <v>2305480</v>
      </c>
      <c r="E1124" s="6">
        <v>45020</v>
      </c>
      <c r="F1124" s="5" t="s">
        <v>123</v>
      </c>
      <c r="G1124" s="34">
        <v>-104.13</v>
      </c>
      <c r="J1124" s="5" t="s">
        <v>33</v>
      </c>
      <c r="K1124" s="5" t="s">
        <v>34</v>
      </c>
      <c r="L1124" s="8">
        <v>45050</v>
      </c>
      <c r="M1124" s="37">
        <v>45050</v>
      </c>
      <c r="Q1124" s="10" t="s">
        <v>827</v>
      </c>
      <c r="R1124" s="9">
        <f t="shared" si="104"/>
        <v>-104.13</v>
      </c>
      <c r="S1124" s="10" t="s">
        <v>827</v>
      </c>
    </row>
    <row r="1125" spans="1:20" x14ac:dyDescent="0.25">
      <c r="A1125" s="35">
        <v>1109</v>
      </c>
      <c r="B1125" s="35">
        <v>1109</v>
      </c>
      <c r="C1125" s="41">
        <v>45021</v>
      </c>
      <c r="D1125" s="54">
        <v>2305469</v>
      </c>
      <c r="E1125" s="6">
        <v>45020</v>
      </c>
      <c r="F1125" s="5" t="s">
        <v>123</v>
      </c>
      <c r="G1125" s="34">
        <v>104.13</v>
      </c>
      <c r="J1125" s="5" t="s">
        <v>33</v>
      </c>
      <c r="K1125" s="5" t="s">
        <v>34</v>
      </c>
      <c r="L1125" s="8">
        <v>45050</v>
      </c>
      <c r="M1125" s="37">
        <v>45050</v>
      </c>
      <c r="Q1125" s="10" t="s">
        <v>828</v>
      </c>
      <c r="R1125" s="9">
        <f t="shared" si="104"/>
        <v>104.13</v>
      </c>
      <c r="S1125" s="10" t="s">
        <v>828</v>
      </c>
    </row>
    <row r="1126" spans="1:20" x14ac:dyDescent="0.25">
      <c r="A1126" s="7">
        <v>1110</v>
      </c>
      <c r="B1126" s="35">
        <v>1110</v>
      </c>
      <c r="C1126" s="41">
        <v>45021</v>
      </c>
      <c r="D1126" s="54">
        <v>20</v>
      </c>
      <c r="E1126" s="6">
        <v>45016</v>
      </c>
      <c r="F1126" s="5" t="s">
        <v>137</v>
      </c>
      <c r="G1126" s="34">
        <v>5831</v>
      </c>
      <c r="I1126" s="7" t="s">
        <v>138</v>
      </c>
      <c r="J1126" s="5" t="s">
        <v>585</v>
      </c>
      <c r="K1126" s="5" t="s">
        <v>140</v>
      </c>
      <c r="L1126" s="8">
        <v>45046</v>
      </c>
      <c r="M1126" s="37">
        <v>45050</v>
      </c>
      <c r="Q1126" s="42">
        <v>45022</v>
      </c>
      <c r="R1126" s="9">
        <f t="shared" si="104"/>
        <v>5831</v>
      </c>
      <c r="S1126" s="5">
        <v>1496</v>
      </c>
      <c r="T1126" s="43">
        <v>45041</v>
      </c>
    </row>
    <row r="1127" spans="1:20" x14ac:dyDescent="0.25">
      <c r="A1127" s="35">
        <v>1111</v>
      </c>
      <c r="B1127" s="35">
        <v>1111</v>
      </c>
      <c r="C1127" s="41">
        <v>45021</v>
      </c>
      <c r="D1127" s="54">
        <v>91287</v>
      </c>
      <c r="E1127" s="6">
        <v>45020</v>
      </c>
      <c r="F1127" s="5" t="s">
        <v>622</v>
      </c>
      <c r="G1127" s="34">
        <v>13209</v>
      </c>
      <c r="J1127" s="5" t="s">
        <v>110</v>
      </c>
      <c r="K1127" s="5" t="s">
        <v>130</v>
      </c>
      <c r="L1127" s="8">
        <v>45050</v>
      </c>
      <c r="M1127" s="37">
        <v>45050</v>
      </c>
      <c r="Q1127" s="42">
        <v>45023</v>
      </c>
      <c r="R1127" s="9">
        <f t="shared" si="104"/>
        <v>13209</v>
      </c>
      <c r="S1127" s="5">
        <v>1330</v>
      </c>
      <c r="T1127" s="43">
        <v>45027</v>
      </c>
    </row>
    <row r="1128" spans="1:20" x14ac:dyDescent="0.25">
      <c r="A1128" s="7">
        <v>1112</v>
      </c>
      <c r="B1128" s="35">
        <v>1112</v>
      </c>
      <c r="C1128" s="41">
        <v>45021</v>
      </c>
      <c r="D1128" s="54">
        <v>15675</v>
      </c>
      <c r="E1128" s="6">
        <v>45020</v>
      </c>
      <c r="F1128" s="5" t="s">
        <v>203</v>
      </c>
      <c r="G1128" s="34">
        <v>3368.26</v>
      </c>
      <c r="J1128" s="5" t="s">
        <v>791</v>
      </c>
      <c r="K1128" s="5" t="s">
        <v>34</v>
      </c>
      <c r="L1128" s="8">
        <v>45050</v>
      </c>
      <c r="M1128" s="37">
        <v>45050</v>
      </c>
      <c r="Q1128" s="42">
        <v>45027</v>
      </c>
      <c r="R1128" s="9">
        <f t="shared" si="104"/>
        <v>3368.26</v>
      </c>
      <c r="S1128" s="5">
        <v>1578</v>
      </c>
      <c r="T1128" s="43">
        <v>45044</v>
      </c>
    </row>
    <row r="1129" spans="1:20" x14ac:dyDescent="0.25">
      <c r="A1129" s="35">
        <v>1113</v>
      </c>
      <c r="B1129" s="35">
        <v>1113</v>
      </c>
      <c r="C1129" s="41">
        <v>45021</v>
      </c>
      <c r="D1129" s="54">
        <v>277335</v>
      </c>
      <c r="E1129" s="6">
        <v>45019</v>
      </c>
      <c r="F1129" s="5" t="s">
        <v>200</v>
      </c>
      <c r="G1129" s="34">
        <v>4039.84</v>
      </c>
      <c r="J1129" s="5" t="s">
        <v>201</v>
      </c>
      <c r="K1129" s="5" t="s">
        <v>34</v>
      </c>
      <c r="L1129" s="8">
        <v>45049</v>
      </c>
      <c r="M1129" s="37">
        <v>45050</v>
      </c>
      <c r="Q1129" s="42">
        <v>45028</v>
      </c>
      <c r="R1129" s="9">
        <f t="shared" si="104"/>
        <v>4039.84</v>
      </c>
      <c r="S1129" s="5">
        <v>1585</v>
      </c>
      <c r="T1129" s="43">
        <v>45044</v>
      </c>
    </row>
    <row r="1130" spans="1:20" x14ac:dyDescent="0.25">
      <c r="A1130" s="7">
        <v>1114</v>
      </c>
      <c r="B1130" s="35">
        <v>1114</v>
      </c>
      <c r="C1130" s="41">
        <v>45021</v>
      </c>
      <c r="D1130" s="54">
        <v>558321827</v>
      </c>
      <c r="E1130" s="6">
        <v>45018</v>
      </c>
      <c r="F1130" s="5" t="s">
        <v>89</v>
      </c>
      <c r="G1130" s="34">
        <v>294.51</v>
      </c>
      <c r="J1130" s="5" t="s">
        <v>67</v>
      </c>
      <c r="K1130" s="5" t="s">
        <v>34</v>
      </c>
      <c r="L1130" s="8">
        <v>45050</v>
      </c>
      <c r="M1130" s="37">
        <v>45050</v>
      </c>
      <c r="Q1130" s="42">
        <v>45027</v>
      </c>
      <c r="R1130" s="9">
        <f t="shared" si="104"/>
        <v>294.51</v>
      </c>
      <c r="S1130" s="5">
        <v>1510</v>
      </c>
      <c r="T1130" s="43">
        <v>45041</v>
      </c>
    </row>
    <row r="1131" spans="1:20" x14ac:dyDescent="0.25">
      <c r="A1131" s="35">
        <v>1115</v>
      </c>
      <c r="B1131" s="35">
        <v>1115</v>
      </c>
      <c r="C1131" s="41">
        <v>45021</v>
      </c>
      <c r="D1131" s="54">
        <v>558114298</v>
      </c>
      <c r="E1131" s="6">
        <v>45018</v>
      </c>
      <c r="F1131" s="5" t="s">
        <v>89</v>
      </c>
      <c r="G1131" s="34">
        <v>745.83</v>
      </c>
      <c r="J1131" s="5" t="s">
        <v>67</v>
      </c>
      <c r="K1131" s="5" t="s">
        <v>28</v>
      </c>
      <c r="L1131" s="8">
        <v>45050</v>
      </c>
      <c r="M1131" s="37">
        <v>45050</v>
      </c>
      <c r="Q1131" s="42">
        <v>45026</v>
      </c>
      <c r="R1131" s="9">
        <f t="shared" si="104"/>
        <v>745.83</v>
      </c>
      <c r="S1131" s="5">
        <v>1512</v>
      </c>
      <c r="T1131" s="43">
        <v>45041</v>
      </c>
    </row>
    <row r="1132" spans="1:20" x14ac:dyDescent="0.25">
      <c r="A1132" s="7">
        <v>1116</v>
      </c>
      <c r="B1132" s="35">
        <v>1116</v>
      </c>
      <c r="C1132" s="41">
        <v>45021</v>
      </c>
      <c r="D1132" s="54">
        <v>557987897</v>
      </c>
      <c r="E1132" s="6">
        <v>45018</v>
      </c>
      <c r="F1132" s="5" t="s">
        <v>89</v>
      </c>
      <c r="G1132" s="34">
        <v>524.16</v>
      </c>
      <c r="J1132" s="5" t="s">
        <v>67</v>
      </c>
      <c r="K1132" s="5" t="s">
        <v>28</v>
      </c>
      <c r="L1132" s="8">
        <v>45050</v>
      </c>
      <c r="M1132" s="37">
        <v>45050</v>
      </c>
      <c r="Q1132" s="42">
        <v>45026</v>
      </c>
      <c r="R1132" s="9">
        <f t="shared" si="104"/>
        <v>524.16</v>
      </c>
      <c r="S1132" s="5">
        <v>1513</v>
      </c>
      <c r="T1132" s="43">
        <v>45041</v>
      </c>
    </row>
    <row r="1133" spans="1:20" x14ac:dyDescent="0.25">
      <c r="A1133" s="35">
        <v>1117</v>
      </c>
      <c r="B1133" s="35">
        <v>1117</v>
      </c>
      <c r="C1133" s="41">
        <v>45021</v>
      </c>
      <c r="D1133" s="54">
        <v>557987898</v>
      </c>
      <c r="E1133" s="6">
        <v>45018</v>
      </c>
      <c r="F1133" s="5" t="s">
        <v>89</v>
      </c>
      <c r="G1133" s="34">
        <v>282.68</v>
      </c>
      <c r="J1133" s="5" t="s">
        <v>67</v>
      </c>
      <c r="K1133" s="5" t="s">
        <v>34</v>
      </c>
      <c r="L1133" s="8">
        <v>45050</v>
      </c>
      <c r="M1133" s="37">
        <v>45050</v>
      </c>
      <c r="Q1133" s="42">
        <v>45027</v>
      </c>
      <c r="R1133" s="9">
        <f t="shared" si="104"/>
        <v>282.68</v>
      </c>
      <c r="S1133" s="5">
        <v>1511</v>
      </c>
      <c r="T1133" s="43">
        <v>45041</v>
      </c>
    </row>
    <row r="1134" spans="1:20" x14ac:dyDescent="0.25">
      <c r="A1134" s="7">
        <v>1118</v>
      </c>
      <c r="B1134" s="35">
        <v>1118</v>
      </c>
      <c r="C1134" s="41">
        <v>45021</v>
      </c>
      <c r="D1134" s="54">
        <v>711</v>
      </c>
      <c r="E1134" s="6">
        <v>45019</v>
      </c>
      <c r="F1134" s="5" t="s">
        <v>172</v>
      </c>
      <c r="G1134" s="34">
        <v>42238.99</v>
      </c>
      <c r="J1134" s="5" t="s">
        <v>792</v>
      </c>
      <c r="K1134" s="5" t="s">
        <v>28</v>
      </c>
      <c r="L1134" s="8">
        <v>45048</v>
      </c>
      <c r="M1134" s="37">
        <v>45050</v>
      </c>
      <c r="Q1134" s="42">
        <v>45041</v>
      </c>
      <c r="R1134" s="9">
        <f t="shared" si="104"/>
        <v>42238.99</v>
      </c>
      <c r="S1134" s="5">
        <v>1564</v>
      </c>
      <c r="T1134" s="43">
        <v>45043</v>
      </c>
    </row>
    <row r="1135" spans="1:20" x14ac:dyDescent="0.25">
      <c r="A1135" s="35">
        <v>1119</v>
      </c>
      <c r="B1135" s="35">
        <v>1119</v>
      </c>
      <c r="C1135" s="41">
        <v>45021</v>
      </c>
      <c r="D1135" s="54">
        <v>49002144167</v>
      </c>
      <c r="E1135" s="6">
        <v>45019</v>
      </c>
      <c r="F1135" s="5" t="s">
        <v>281</v>
      </c>
      <c r="G1135" s="34">
        <v>299.60000000000002</v>
      </c>
      <c r="J1135" s="5" t="s">
        <v>33</v>
      </c>
      <c r="K1135" s="5" t="s">
        <v>34</v>
      </c>
      <c r="L1135" s="8">
        <v>45019</v>
      </c>
      <c r="M1135" s="37">
        <v>45050</v>
      </c>
      <c r="Q1135" s="10" t="s">
        <v>566</v>
      </c>
      <c r="R1135" s="9">
        <f t="shared" si="104"/>
        <v>299.60000000000002</v>
      </c>
      <c r="S1135" s="5" t="s">
        <v>566</v>
      </c>
    </row>
    <row r="1136" spans="1:20" x14ac:dyDescent="0.25">
      <c r="A1136" s="7">
        <v>1120</v>
      </c>
      <c r="B1136" s="35">
        <v>1120</v>
      </c>
      <c r="C1136" s="41">
        <v>45021</v>
      </c>
      <c r="D1136" s="54">
        <v>1030707</v>
      </c>
      <c r="E1136" s="6">
        <v>45019</v>
      </c>
      <c r="F1136" s="5" t="s">
        <v>793</v>
      </c>
      <c r="G1136" s="34">
        <v>962853.28</v>
      </c>
      <c r="J1136" s="5" t="s">
        <v>794</v>
      </c>
      <c r="K1136" s="5" t="s">
        <v>168</v>
      </c>
      <c r="L1136" s="8">
        <v>45049</v>
      </c>
      <c r="Q1136" s="10" t="s">
        <v>937</v>
      </c>
      <c r="R1136" s="9">
        <f t="shared" si="104"/>
        <v>962853.28</v>
      </c>
      <c r="S1136" s="5" t="s">
        <v>937</v>
      </c>
    </row>
    <row r="1137" spans="1:20" x14ac:dyDescent="0.25">
      <c r="A1137" s="35">
        <v>1121</v>
      </c>
      <c r="B1137" s="35">
        <v>1121</v>
      </c>
      <c r="C1137" s="41">
        <v>45022</v>
      </c>
      <c r="D1137" s="54">
        <v>3813005444</v>
      </c>
      <c r="E1137" s="6">
        <v>45022</v>
      </c>
      <c r="F1137" s="5" t="s">
        <v>186</v>
      </c>
      <c r="G1137" s="34">
        <v>410693.03</v>
      </c>
      <c r="J1137" s="5" t="s">
        <v>584</v>
      </c>
      <c r="K1137" s="5" t="s">
        <v>25</v>
      </c>
      <c r="L1137" s="8">
        <v>45052</v>
      </c>
      <c r="M1137" s="37">
        <v>45052</v>
      </c>
      <c r="Q1137" s="42">
        <v>45022</v>
      </c>
      <c r="R1137" s="9">
        <f t="shared" si="104"/>
        <v>410693.03</v>
      </c>
      <c r="S1137" s="5">
        <v>1300</v>
      </c>
      <c r="T1137" s="43">
        <v>45023</v>
      </c>
    </row>
    <row r="1138" spans="1:20" x14ac:dyDescent="0.25">
      <c r="A1138" s="7">
        <v>1122</v>
      </c>
      <c r="B1138" s="35">
        <v>1122</v>
      </c>
      <c r="C1138" s="41">
        <v>45022</v>
      </c>
      <c r="D1138" s="54">
        <v>3812001831</v>
      </c>
      <c r="E1138" s="6">
        <v>45022</v>
      </c>
      <c r="F1138" s="5" t="s">
        <v>186</v>
      </c>
      <c r="G1138" s="34">
        <v>35250</v>
      </c>
      <c r="J1138" s="5" t="s">
        <v>795</v>
      </c>
      <c r="K1138" s="5" t="s">
        <v>25</v>
      </c>
      <c r="L1138" s="8">
        <v>45052</v>
      </c>
      <c r="M1138" s="37">
        <v>45052</v>
      </c>
      <c r="Q1138" s="42">
        <v>45022</v>
      </c>
      <c r="R1138" s="9">
        <f t="shared" si="104"/>
        <v>35250</v>
      </c>
      <c r="S1138" s="5">
        <v>1299</v>
      </c>
      <c r="T1138" s="43">
        <v>45023</v>
      </c>
    </row>
    <row r="1139" spans="1:20" x14ac:dyDescent="0.25">
      <c r="A1139" s="35">
        <v>1123</v>
      </c>
      <c r="B1139" s="35">
        <v>1123</v>
      </c>
      <c r="C1139" s="41">
        <v>45022</v>
      </c>
      <c r="D1139" s="54">
        <v>3813005116</v>
      </c>
      <c r="E1139" s="6">
        <v>45021</v>
      </c>
      <c r="F1139" s="5" t="s">
        <v>186</v>
      </c>
      <c r="G1139" s="34">
        <v>410993.24</v>
      </c>
      <c r="J1139" s="5" t="s">
        <v>584</v>
      </c>
      <c r="K1139" s="5" t="s">
        <v>25</v>
      </c>
      <c r="L1139" s="8">
        <v>45051</v>
      </c>
      <c r="M1139" s="37">
        <v>45052</v>
      </c>
      <c r="P1139" s="10" t="s">
        <v>797</v>
      </c>
      <c r="Q1139" s="42">
        <v>45022</v>
      </c>
      <c r="R1139" s="9">
        <f t="shared" si="104"/>
        <v>410993.24</v>
      </c>
      <c r="S1139" s="5">
        <v>1300</v>
      </c>
      <c r="T1139" s="43">
        <v>45023</v>
      </c>
    </row>
    <row r="1140" spans="1:20" x14ac:dyDescent="0.25">
      <c r="A1140" s="7">
        <v>1124</v>
      </c>
      <c r="B1140" s="35">
        <v>1124</v>
      </c>
      <c r="C1140" s="41">
        <v>45022</v>
      </c>
      <c r="D1140" s="54">
        <v>3813005443</v>
      </c>
      <c r="E1140" s="6">
        <v>45022</v>
      </c>
      <c r="F1140" s="5" t="s">
        <v>186</v>
      </c>
      <c r="G1140" s="34">
        <v>-410993.24</v>
      </c>
      <c r="J1140" s="5" t="s">
        <v>584</v>
      </c>
      <c r="K1140" s="5" t="s">
        <v>25</v>
      </c>
      <c r="L1140" s="8">
        <v>45052</v>
      </c>
      <c r="M1140" s="37">
        <v>45052</v>
      </c>
      <c r="P1140" s="10" t="s">
        <v>796</v>
      </c>
      <c r="Q1140" s="42">
        <v>45022</v>
      </c>
      <c r="R1140" s="9">
        <f t="shared" si="104"/>
        <v>-410993.24</v>
      </c>
      <c r="S1140" s="5">
        <v>1300</v>
      </c>
      <c r="T1140" s="43">
        <v>45023</v>
      </c>
    </row>
    <row r="1141" spans="1:20" x14ac:dyDescent="0.25">
      <c r="A1141" s="35">
        <v>1125</v>
      </c>
      <c r="B1141" s="35">
        <v>1125</v>
      </c>
      <c r="C1141" s="41">
        <v>45022</v>
      </c>
      <c r="D1141" s="54">
        <v>230201571</v>
      </c>
      <c r="E1141" s="6">
        <v>45022</v>
      </c>
      <c r="F1141" s="5" t="s">
        <v>90</v>
      </c>
      <c r="G1141" s="34">
        <v>2889197.98</v>
      </c>
      <c r="I1141" s="7" t="s">
        <v>132</v>
      </c>
      <c r="J1141" s="5" t="s">
        <v>798</v>
      </c>
      <c r="K1141" s="5" t="s">
        <v>28</v>
      </c>
      <c r="L1141" s="8">
        <v>45052</v>
      </c>
      <c r="Q1141" s="42">
        <v>45041</v>
      </c>
      <c r="R1141" s="9">
        <f t="shared" si="104"/>
        <v>2889197.98</v>
      </c>
      <c r="S1141" s="5">
        <v>1630</v>
      </c>
      <c r="T1141" s="43">
        <v>45054</v>
      </c>
    </row>
    <row r="1142" spans="1:20" x14ac:dyDescent="0.25">
      <c r="A1142" s="7">
        <v>1126</v>
      </c>
      <c r="B1142" s="35">
        <v>1126</v>
      </c>
      <c r="C1142" s="41">
        <v>45022</v>
      </c>
      <c r="D1142" s="54">
        <v>152301764</v>
      </c>
      <c r="E1142" s="6">
        <v>45000</v>
      </c>
      <c r="F1142" s="5" t="s">
        <v>799</v>
      </c>
      <c r="G1142" s="34">
        <v>910.49</v>
      </c>
      <c r="J1142" s="5" t="s">
        <v>800</v>
      </c>
      <c r="K1142" s="5" t="s">
        <v>62</v>
      </c>
      <c r="L1142" s="8">
        <v>45031</v>
      </c>
      <c r="M1142" s="37">
        <v>45051</v>
      </c>
      <c r="Q1142" s="42">
        <v>45027</v>
      </c>
      <c r="R1142" s="9">
        <f t="shared" si="104"/>
        <v>910.49</v>
      </c>
      <c r="S1142" s="5">
        <v>1464</v>
      </c>
      <c r="T1142" s="43">
        <v>45036</v>
      </c>
    </row>
    <row r="1143" spans="1:20" x14ac:dyDescent="0.25">
      <c r="A1143" s="35">
        <v>1127</v>
      </c>
      <c r="B1143" s="35">
        <v>1127</v>
      </c>
      <c r="C1143" s="41">
        <v>45022</v>
      </c>
      <c r="D1143" s="54">
        <v>15676</v>
      </c>
      <c r="E1143" s="6">
        <v>45021</v>
      </c>
      <c r="F1143" s="5" t="s">
        <v>203</v>
      </c>
      <c r="G1143" s="34">
        <v>3401.38</v>
      </c>
      <c r="J1143" s="5" t="s">
        <v>801</v>
      </c>
      <c r="K1143" s="5" t="s">
        <v>34</v>
      </c>
      <c r="L1143" s="8">
        <v>45051</v>
      </c>
      <c r="M1143" s="37">
        <v>45051</v>
      </c>
      <c r="Q1143" s="42">
        <v>45027</v>
      </c>
      <c r="R1143" s="9">
        <f t="shared" si="104"/>
        <v>3401.38</v>
      </c>
      <c r="S1143" s="5">
        <v>1578</v>
      </c>
      <c r="T1143" s="43">
        <v>45044</v>
      </c>
    </row>
    <row r="1144" spans="1:20" x14ac:dyDescent="0.25">
      <c r="A1144" s="7">
        <v>1128</v>
      </c>
      <c r="B1144" s="35">
        <v>1128</v>
      </c>
      <c r="C1144" s="41">
        <v>45022</v>
      </c>
      <c r="D1144" s="54">
        <v>2022121613</v>
      </c>
      <c r="E1144" s="6">
        <v>45021</v>
      </c>
      <c r="F1144" s="5" t="s">
        <v>42</v>
      </c>
      <c r="G1144" s="34">
        <v>202687.29</v>
      </c>
      <c r="J1144" s="5" t="s">
        <v>667</v>
      </c>
      <c r="K1144" s="5" t="s">
        <v>28</v>
      </c>
      <c r="L1144" s="8">
        <v>45051</v>
      </c>
      <c r="M1144" s="37">
        <v>45051</v>
      </c>
      <c r="Q1144" s="42">
        <v>45040</v>
      </c>
      <c r="R1144" s="9">
        <f t="shared" si="104"/>
        <v>202687.29</v>
      </c>
      <c r="S1144" s="5">
        <v>1589</v>
      </c>
      <c r="T1144" s="43">
        <v>45048</v>
      </c>
    </row>
    <row r="1145" spans="1:20" x14ac:dyDescent="0.25">
      <c r="A1145" s="35">
        <v>1129</v>
      </c>
      <c r="B1145" s="35">
        <v>1129</v>
      </c>
      <c r="C1145" s="41">
        <v>45022</v>
      </c>
      <c r="D1145" s="54">
        <v>7000605</v>
      </c>
      <c r="E1145" s="6">
        <v>45019</v>
      </c>
      <c r="F1145" s="5" t="s">
        <v>214</v>
      </c>
      <c r="G1145" s="34">
        <v>2114.63</v>
      </c>
      <c r="J1145" s="5" t="s">
        <v>802</v>
      </c>
      <c r="K1145" s="5" t="s">
        <v>28</v>
      </c>
      <c r="L1145" s="8">
        <v>45044</v>
      </c>
      <c r="M1145" s="37">
        <v>45051</v>
      </c>
      <c r="Q1145" s="42">
        <v>45026</v>
      </c>
      <c r="R1145" s="9">
        <f t="shared" si="104"/>
        <v>2114.63</v>
      </c>
      <c r="S1145" s="5">
        <v>1499</v>
      </c>
      <c r="T1145" s="43">
        <v>45041</v>
      </c>
    </row>
    <row r="1146" spans="1:20" x14ac:dyDescent="0.25">
      <c r="A1146" s="7">
        <v>1130</v>
      </c>
      <c r="B1146" s="35">
        <v>1130</v>
      </c>
      <c r="C1146" s="41">
        <v>45022</v>
      </c>
      <c r="D1146" s="54">
        <v>10961752</v>
      </c>
      <c r="E1146" s="6">
        <v>45016</v>
      </c>
      <c r="F1146" s="5" t="s">
        <v>409</v>
      </c>
      <c r="G1146" s="34">
        <v>1760.76</v>
      </c>
      <c r="J1146" s="5" t="s">
        <v>136</v>
      </c>
      <c r="K1146" s="5" t="s">
        <v>34</v>
      </c>
      <c r="L1146" s="8">
        <v>45046</v>
      </c>
      <c r="M1146" s="37">
        <v>45051</v>
      </c>
      <c r="Q1146" s="42">
        <v>45027</v>
      </c>
      <c r="R1146" s="9">
        <f t="shared" si="104"/>
        <v>1760.76</v>
      </c>
      <c r="S1146" s="5">
        <v>1507</v>
      </c>
      <c r="T1146" s="43">
        <v>45041</v>
      </c>
    </row>
    <row r="1147" spans="1:20" x14ac:dyDescent="0.25">
      <c r="A1147" s="35">
        <v>1131</v>
      </c>
      <c r="B1147" s="35">
        <v>1131</v>
      </c>
      <c r="C1147" s="41">
        <v>45022</v>
      </c>
      <c r="D1147" s="54">
        <v>10961751</v>
      </c>
      <c r="E1147" s="6">
        <v>45016</v>
      </c>
      <c r="F1147" s="5" t="s">
        <v>409</v>
      </c>
      <c r="G1147" s="34">
        <v>11243.04</v>
      </c>
      <c r="J1147" s="5" t="s">
        <v>136</v>
      </c>
      <c r="K1147" s="5" t="s">
        <v>34</v>
      </c>
      <c r="L1147" s="8">
        <v>45046</v>
      </c>
      <c r="M1147" s="37">
        <v>45051</v>
      </c>
      <c r="Q1147" s="42">
        <v>45029</v>
      </c>
      <c r="R1147" s="9">
        <f t="shared" ref="R1147:R1210" si="105">G1147</f>
        <v>11243.04</v>
      </c>
      <c r="S1147" s="5">
        <v>1507</v>
      </c>
      <c r="T1147" s="43">
        <v>45041</v>
      </c>
    </row>
    <row r="1148" spans="1:20" x14ac:dyDescent="0.25">
      <c r="A1148" s="7">
        <v>1132</v>
      </c>
      <c r="B1148" s="35">
        <v>1132</v>
      </c>
      <c r="C1148" s="41">
        <v>45022</v>
      </c>
      <c r="D1148" s="54">
        <v>13605</v>
      </c>
      <c r="E1148" s="6">
        <v>45020</v>
      </c>
      <c r="F1148" s="5" t="s">
        <v>291</v>
      </c>
      <c r="G1148" s="34">
        <v>377.23</v>
      </c>
      <c r="J1148" s="5" t="s">
        <v>33</v>
      </c>
      <c r="K1148" s="5" t="s">
        <v>34</v>
      </c>
      <c r="L1148" s="8">
        <v>45041</v>
      </c>
      <c r="Q1148" s="42">
        <v>45027</v>
      </c>
      <c r="R1148" s="9">
        <f t="shared" si="105"/>
        <v>377.23</v>
      </c>
      <c r="S1148" s="5">
        <v>1444</v>
      </c>
      <c r="T1148" s="43">
        <v>45029</v>
      </c>
    </row>
    <row r="1149" spans="1:20" x14ac:dyDescent="0.25">
      <c r="A1149" s="35">
        <v>1133</v>
      </c>
      <c r="B1149" s="35">
        <v>1133</v>
      </c>
      <c r="C1149" s="41">
        <v>45022</v>
      </c>
      <c r="D1149" s="54">
        <v>523</v>
      </c>
      <c r="E1149" s="6">
        <v>45021</v>
      </c>
      <c r="F1149" s="5" t="s">
        <v>312</v>
      </c>
      <c r="G1149" s="34">
        <v>2186.1999999999998</v>
      </c>
      <c r="J1149" s="5" t="s">
        <v>33</v>
      </c>
      <c r="K1149" s="5" t="s">
        <v>34</v>
      </c>
      <c r="L1149" s="8">
        <v>45051</v>
      </c>
      <c r="Q1149" s="42">
        <v>45028</v>
      </c>
      <c r="R1149" s="9">
        <f t="shared" si="105"/>
        <v>2186.1999999999998</v>
      </c>
      <c r="S1149" s="5">
        <v>1598</v>
      </c>
      <c r="T1149" s="43">
        <v>45048</v>
      </c>
    </row>
    <row r="1150" spans="1:20" x14ac:dyDescent="0.25">
      <c r="A1150" s="7">
        <v>1134</v>
      </c>
      <c r="B1150" s="35">
        <v>1134</v>
      </c>
      <c r="C1150" s="41">
        <v>45022</v>
      </c>
      <c r="D1150" s="54">
        <v>487</v>
      </c>
      <c r="E1150" s="6">
        <v>45020</v>
      </c>
      <c r="F1150" s="5" t="s">
        <v>803</v>
      </c>
      <c r="G1150" s="34">
        <v>588</v>
      </c>
      <c r="J1150" s="5" t="s">
        <v>33</v>
      </c>
      <c r="K1150" s="5" t="s">
        <v>34</v>
      </c>
      <c r="L1150" s="8">
        <v>45050</v>
      </c>
      <c r="Q1150" s="42">
        <v>45029</v>
      </c>
      <c r="R1150" s="9">
        <f t="shared" si="105"/>
        <v>588</v>
      </c>
      <c r="S1150" s="5">
        <v>1591</v>
      </c>
      <c r="T1150" s="43">
        <v>45048</v>
      </c>
    </row>
    <row r="1151" spans="1:20" x14ac:dyDescent="0.25">
      <c r="A1151" s="35">
        <v>1135</v>
      </c>
      <c r="B1151" s="35">
        <v>1135</v>
      </c>
      <c r="C1151" s="41">
        <v>45022</v>
      </c>
      <c r="D1151" s="54">
        <v>3336</v>
      </c>
      <c r="E1151" s="6">
        <v>45021</v>
      </c>
      <c r="F1151" s="5" t="s">
        <v>680</v>
      </c>
      <c r="G1151" s="34">
        <v>18192.669999999998</v>
      </c>
      <c r="J1151" s="5" t="s">
        <v>110</v>
      </c>
      <c r="K1151" s="5" t="s">
        <v>111</v>
      </c>
      <c r="L1151" s="8">
        <v>45051</v>
      </c>
      <c r="Q1151" s="42">
        <v>45037</v>
      </c>
      <c r="R1151" s="9">
        <f t="shared" si="105"/>
        <v>18192.669999999998</v>
      </c>
      <c r="S1151" s="5">
        <v>1503</v>
      </c>
      <c r="T1151" s="43">
        <v>45041</v>
      </c>
    </row>
    <row r="1152" spans="1:20" x14ac:dyDescent="0.25">
      <c r="A1152" s="7">
        <v>1136</v>
      </c>
      <c r="B1152" s="35">
        <v>1136</v>
      </c>
      <c r="C1152" s="41">
        <v>45023</v>
      </c>
      <c r="D1152" s="54">
        <v>3811067806</v>
      </c>
      <c r="E1152" s="6">
        <v>45022</v>
      </c>
      <c r="F1152" s="5" t="s">
        <v>186</v>
      </c>
      <c r="G1152" s="34">
        <v>799177.53</v>
      </c>
      <c r="J1152" s="5" t="s">
        <v>187</v>
      </c>
      <c r="K1152" s="5" t="s">
        <v>188</v>
      </c>
      <c r="L1152" s="8">
        <v>45052</v>
      </c>
      <c r="M1152" s="37">
        <v>45053</v>
      </c>
      <c r="R1152" s="9">
        <f t="shared" si="105"/>
        <v>799177.53</v>
      </c>
      <c r="S1152" s="5">
        <v>1284</v>
      </c>
      <c r="T1152" s="43">
        <v>45022</v>
      </c>
    </row>
    <row r="1153" spans="1:20" x14ac:dyDescent="0.25">
      <c r="A1153" s="35">
        <v>1137</v>
      </c>
      <c r="B1153" s="35">
        <v>1137</v>
      </c>
      <c r="C1153" s="41">
        <v>45026</v>
      </c>
      <c r="D1153" s="54">
        <v>9805</v>
      </c>
      <c r="E1153" s="6">
        <v>45019</v>
      </c>
      <c r="F1153" s="5" t="s">
        <v>23</v>
      </c>
      <c r="G1153" s="34">
        <v>454.4</v>
      </c>
      <c r="J1153" s="5" t="s">
        <v>786</v>
      </c>
      <c r="K1153" s="5" t="s">
        <v>25</v>
      </c>
      <c r="L1153" s="8">
        <v>45046</v>
      </c>
      <c r="Q1153" s="42">
        <v>45028</v>
      </c>
      <c r="R1153" s="9">
        <f t="shared" si="105"/>
        <v>454.4</v>
      </c>
      <c r="S1153" s="5">
        <v>1240</v>
      </c>
      <c r="T1153" s="43">
        <v>45016</v>
      </c>
    </row>
    <row r="1154" spans="1:20" x14ac:dyDescent="0.25">
      <c r="A1154" s="7">
        <v>1138</v>
      </c>
      <c r="B1154" s="35">
        <v>1138</v>
      </c>
      <c r="C1154" s="41">
        <v>45026</v>
      </c>
      <c r="D1154" s="54">
        <v>231100038</v>
      </c>
      <c r="E1154" s="6">
        <v>45015</v>
      </c>
      <c r="F1154" s="5" t="s">
        <v>124</v>
      </c>
      <c r="G1154" s="34">
        <v>560.26</v>
      </c>
      <c r="J1154" s="5" t="s">
        <v>131</v>
      </c>
      <c r="K1154" s="5" t="s">
        <v>25</v>
      </c>
      <c r="L1154" s="8">
        <v>45046</v>
      </c>
      <c r="Q1154" s="42">
        <v>45028</v>
      </c>
      <c r="R1154" s="9">
        <f t="shared" si="105"/>
        <v>560.26</v>
      </c>
      <c r="S1154" s="5">
        <v>1516</v>
      </c>
      <c r="T1154" s="43">
        <v>45042</v>
      </c>
    </row>
    <row r="1155" spans="1:20" x14ac:dyDescent="0.25">
      <c r="A1155" s="35">
        <v>1139</v>
      </c>
      <c r="B1155" s="35">
        <v>1139</v>
      </c>
      <c r="C1155" s="41">
        <v>45026</v>
      </c>
      <c r="D1155" s="54">
        <v>5</v>
      </c>
      <c r="E1155" s="6">
        <v>45019</v>
      </c>
      <c r="F1155" s="5" t="s">
        <v>804</v>
      </c>
      <c r="G1155" s="34">
        <v>35319.870000000003</v>
      </c>
      <c r="J1155" s="5" t="s">
        <v>33</v>
      </c>
      <c r="K1155" s="5" t="s">
        <v>34</v>
      </c>
      <c r="L1155" s="8">
        <v>45049</v>
      </c>
      <c r="Q1155" s="42">
        <v>45036</v>
      </c>
      <c r="R1155" s="9">
        <f t="shared" si="105"/>
        <v>35319.870000000003</v>
      </c>
      <c r="S1155" s="5">
        <v>1555</v>
      </c>
      <c r="T1155" s="43">
        <v>45043</v>
      </c>
    </row>
    <row r="1156" spans="1:20" x14ac:dyDescent="0.25">
      <c r="A1156" s="7">
        <v>1140</v>
      </c>
      <c r="B1156" s="35">
        <v>1140</v>
      </c>
      <c r="C1156" s="41">
        <v>45026</v>
      </c>
      <c r="D1156" s="54">
        <v>809099</v>
      </c>
      <c r="E1156" s="6">
        <v>45022</v>
      </c>
      <c r="F1156" s="5" t="s">
        <v>575</v>
      </c>
      <c r="G1156" s="34">
        <v>5540.64</v>
      </c>
      <c r="J1156" s="5" t="s">
        <v>33</v>
      </c>
      <c r="K1156" s="5" t="s">
        <v>34</v>
      </c>
      <c r="L1156" s="8">
        <v>45052</v>
      </c>
      <c r="Q1156" s="42">
        <v>45036</v>
      </c>
      <c r="R1156" s="9">
        <f t="shared" si="105"/>
        <v>5540.64</v>
      </c>
      <c r="S1156" s="5">
        <v>1595</v>
      </c>
      <c r="T1156" s="43">
        <v>45048</v>
      </c>
    </row>
    <row r="1157" spans="1:20" x14ac:dyDescent="0.25">
      <c r="A1157" s="35">
        <v>1141</v>
      </c>
      <c r="B1157" s="35">
        <v>1141</v>
      </c>
      <c r="C1157" s="41">
        <v>45026</v>
      </c>
      <c r="D1157" s="54">
        <v>4143</v>
      </c>
      <c r="E1157" s="6">
        <v>45022</v>
      </c>
      <c r="F1157" s="5" t="s">
        <v>805</v>
      </c>
      <c r="G1157" s="34">
        <v>795</v>
      </c>
      <c r="J1157" s="5" t="s">
        <v>33</v>
      </c>
      <c r="K1157" s="5" t="s">
        <v>34</v>
      </c>
      <c r="L1157" s="8">
        <v>45052</v>
      </c>
      <c r="Q1157" s="42">
        <v>45037</v>
      </c>
      <c r="R1157" s="9">
        <f t="shared" si="105"/>
        <v>795</v>
      </c>
      <c r="S1157" s="5">
        <v>1611</v>
      </c>
      <c r="T1157" s="43">
        <v>45049</v>
      </c>
    </row>
    <row r="1158" spans="1:20" x14ac:dyDescent="0.25">
      <c r="A1158" s="7">
        <v>1142</v>
      </c>
      <c r="B1158" s="35">
        <v>1142</v>
      </c>
      <c r="C1158" s="41">
        <v>45026</v>
      </c>
      <c r="D1158" s="54">
        <v>3588</v>
      </c>
      <c r="E1158" s="6">
        <v>45016</v>
      </c>
      <c r="F1158" s="5" t="s">
        <v>196</v>
      </c>
      <c r="G1158" s="34">
        <v>41755.33</v>
      </c>
      <c r="I1158" s="7" t="s">
        <v>199</v>
      </c>
      <c r="J1158" s="5" t="s">
        <v>806</v>
      </c>
      <c r="K1158" s="5" t="s">
        <v>168</v>
      </c>
      <c r="L1158" s="8">
        <v>45051</v>
      </c>
      <c r="Q1158" s="42">
        <v>45037</v>
      </c>
      <c r="R1158" s="9">
        <f t="shared" si="105"/>
        <v>41755.33</v>
      </c>
      <c r="S1158" s="5">
        <v>1601</v>
      </c>
      <c r="T1158" s="43">
        <v>45048</v>
      </c>
    </row>
    <row r="1159" spans="1:20" x14ac:dyDescent="0.25">
      <c r="A1159" s="35">
        <v>1143</v>
      </c>
      <c r="B1159" s="35">
        <v>1143</v>
      </c>
      <c r="C1159" s="41">
        <v>45026</v>
      </c>
      <c r="D1159" s="54">
        <v>3589</v>
      </c>
      <c r="E1159" s="6">
        <v>45016</v>
      </c>
      <c r="F1159" s="5" t="s">
        <v>196</v>
      </c>
      <c r="G1159" s="34">
        <v>24383.99</v>
      </c>
      <c r="I1159" s="7" t="s">
        <v>197</v>
      </c>
      <c r="J1159" s="5" t="s">
        <v>198</v>
      </c>
      <c r="K1159" s="5" t="s">
        <v>168</v>
      </c>
      <c r="L1159" s="8">
        <v>45051</v>
      </c>
      <c r="Q1159" s="42">
        <v>45037</v>
      </c>
      <c r="R1159" s="9">
        <f t="shared" si="105"/>
        <v>24383.99</v>
      </c>
      <c r="S1159" s="5">
        <v>1601</v>
      </c>
      <c r="T1159" s="43">
        <v>45048</v>
      </c>
    </row>
    <row r="1160" spans="1:20" x14ac:dyDescent="0.25">
      <c r="A1160" s="7">
        <v>1144</v>
      </c>
      <c r="B1160" s="35">
        <v>1144</v>
      </c>
      <c r="C1160" s="41">
        <v>45026</v>
      </c>
      <c r="D1160" s="54">
        <v>210</v>
      </c>
      <c r="E1160" s="6">
        <v>45022</v>
      </c>
      <c r="F1160" s="5" t="s">
        <v>807</v>
      </c>
      <c r="G1160" s="34">
        <v>119</v>
      </c>
      <c r="J1160" s="5" t="s">
        <v>110</v>
      </c>
      <c r="K1160" s="5" t="s">
        <v>111</v>
      </c>
      <c r="L1160" s="8">
        <v>45052</v>
      </c>
      <c r="Q1160" s="42">
        <v>45037</v>
      </c>
      <c r="R1160" s="9">
        <f t="shared" si="105"/>
        <v>119</v>
      </c>
      <c r="S1160" s="5">
        <v>1505</v>
      </c>
      <c r="T1160" s="43">
        <v>45041</v>
      </c>
    </row>
    <row r="1161" spans="1:20" x14ac:dyDescent="0.25">
      <c r="A1161" s="35">
        <v>1145</v>
      </c>
      <c r="B1161" s="35">
        <v>1145</v>
      </c>
      <c r="C1161" s="41">
        <v>45026</v>
      </c>
      <c r="D1161" s="54">
        <v>230201574</v>
      </c>
      <c r="E1161" s="6">
        <v>45023</v>
      </c>
      <c r="F1161" s="5" t="s">
        <v>90</v>
      </c>
      <c r="G1161" s="34">
        <v>32571.17</v>
      </c>
      <c r="I1161" s="7" t="s">
        <v>132</v>
      </c>
      <c r="J1161" s="5" t="s">
        <v>808</v>
      </c>
      <c r="K1161" s="5" t="s">
        <v>28</v>
      </c>
      <c r="L1161" s="8">
        <v>45053</v>
      </c>
      <c r="M1161" s="37">
        <v>45054</v>
      </c>
      <c r="Q1161" s="42">
        <v>45040</v>
      </c>
      <c r="R1161" s="9">
        <f t="shared" si="105"/>
        <v>32571.17</v>
      </c>
      <c r="S1161" s="5">
        <v>1587</v>
      </c>
      <c r="T1161" s="43">
        <v>45048</v>
      </c>
    </row>
    <row r="1162" spans="1:20" x14ac:dyDescent="0.25">
      <c r="A1162" s="7">
        <v>1146</v>
      </c>
      <c r="B1162" s="35">
        <v>1146</v>
      </c>
      <c r="C1162" s="41">
        <v>45026</v>
      </c>
      <c r="D1162" s="54">
        <v>230201573</v>
      </c>
      <c r="E1162" s="6">
        <v>45023</v>
      </c>
      <c r="F1162" s="5" t="s">
        <v>90</v>
      </c>
      <c r="G1162" s="34">
        <v>829.79</v>
      </c>
      <c r="I1162" s="7" t="s">
        <v>132</v>
      </c>
      <c r="J1162" s="5" t="s">
        <v>809</v>
      </c>
      <c r="K1162" s="5" t="s">
        <v>28</v>
      </c>
      <c r="L1162" s="8">
        <v>45053</v>
      </c>
      <c r="M1162" s="37">
        <v>45054</v>
      </c>
      <c r="Q1162" s="42">
        <v>45040</v>
      </c>
      <c r="R1162" s="9">
        <f t="shared" si="105"/>
        <v>829.79</v>
      </c>
      <c r="S1162" s="5">
        <v>1587</v>
      </c>
      <c r="T1162" s="43">
        <v>45048</v>
      </c>
    </row>
    <row r="1163" spans="1:20" x14ac:dyDescent="0.25">
      <c r="A1163" s="35">
        <v>1147</v>
      </c>
      <c r="B1163" s="35">
        <v>1147</v>
      </c>
      <c r="C1163" s="41">
        <v>45026</v>
      </c>
      <c r="D1163" s="54">
        <v>230201575</v>
      </c>
      <c r="E1163" s="6">
        <v>45023</v>
      </c>
      <c r="F1163" s="5" t="s">
        <v>90</v>
      </c>
      <c r="G1163" s="34">
        <v>2761.56</v>
      </c>
      <c r="I1163" s="7" t="s">
        <v>91</v>
      </c>
      <c r="J1163" s="5" t="s">
        <v>810</v>
      </c>
      <c r="K1163" s="5" t="s">
        <v>28</v>
      </c>
      <c r="L1163" s="8">
        <v>45053</v>
      </c>
      <c r="M1163" s="37">
        <v>45054</v>
      </c>
      <c r="Q1163" s="42">
        <v>45037</v>
      </c>
      <c r="R1163" s="9">
        <f t="shared" si="105"/>
        <v>2761.56</v>
      </c>
      <c r="S1163" s="5">
        <v>1587</v>
      </c>
      <c r="T1163" s="43">
        <v>45048</v>
      </c>
    </row>
    <row r="1164" spans="1:20" x14ac:dyDescent="0.25">
      <c r="A1164" s="7">
        <v>1148</v>
      </c>
      <c r="B1164" s="35">
        <v>1148</v>
      </c>
      <c r="C1164" s="41">
        <v>45026</v>
      </c>
      <c r="D1164" s="54">
        <v>230201567</v>
      </c>
      <c r="E1164" s="6">
        <v>45021</v>
      </c>
      <c r="F1164" s="5" t="s">
        <v>90</v>
      </c>
      <c r="G1164" s="34">
        <v>3772.54</v>
      </c>
      <c r="I1164" s="7" t="s">
        <v>178</v>
      </c>
      <c r="J1164" s="5" t="s">
        <v>67</v>
      </c>
      <c r="K1164" s="5" t="s">
        <v>28</v>
      </c>
      <c r="L1164" s="8">
        <v>45051</v>
      </c>
      <c r="M1164" s="37">
        <v>45053</v>
      </c>
      <c r="Q1164" s="42">
        <v>45037</v>
      </c>
      <c r="R1164" s="9">
        <f t="shared" si="105"/>
        <v>3772.54</v>
      </c>
      <c r="S1164" s="5">
        <v>1587</v>
      </c>
      <c r="T1164" s="43">
        <v>45048</v>
      </c>
    </row>
    <row r="1165" spans="1:20" x14ac:dyDescent="0.25">
      <c r="A1165" s="35">
        <v>1149</v>
      </c>
      <c r="B1165" s="35">
        <v>1149</v>
      </c>
      <c r="C1165" s="41">
        <v>45026</v>
      </c>
      <c r="D1165" s="54">
        <v>230201566</v>
      </c>
      <c r="E1165" s="6">
        <v>45021</v>
      </c>
      <c r="F1165" s="5" t="s">
        <v>90</v>
      </c>
      <c r="G1165" s="34">
        <v>5627.59</v>
      </c>
      <c r="I1165" s="7" t="s">
        <v>180</v>
      </c>
      <c r="J1165" s="5" t="s">
        <v>67</v>
      </c>
      <c r="K1165" s="5" t="s">
        <v>28</v>
      </c>
      <c r="L1165" s="8">
        <v>45051</v>
      </c>
      <c r="M1165" s="37">
        <v>45053</v>
      </c>
      <c r="Q1165" s="42">
        <v>45040</v>
      </c>
      <c r="R1165" s="9">
        <f t="shared" si="105"/>
        <v>5627.59</v>
      </c>
      <c r="S1165" s="5">
        <v>1587</v>
      </c>
      <c r="T1165" s="43">
        <v>45048</v>
      </c>
    </row>
    <row r="1166" spans="1:20" x14ac:dyDescent="0.25">
      <c r="A1166" s="7">
        <v>1150</v>
      </c>
      <c r="B1166" s="35">
        <v>1150</v>
      </c>
      <c r="C1166" s="41">
        <v>45026</v>
      </c>
      <c r="D1166" s="54">
        <v>230201565</v>
      </c>
      <c r="E1166" s="6">
        <v>45021</v>
      </c>
      <c r="F1166" s="5" t="s">
        <v>90</v>
      </c>
      <c r="G1166" s="34">
        <v>8697.16</v>
      </c>
      <c r="I1166" s="7" t="s">
        <v>180</v>
      </c>
      <c r="J1166" s="5" t="s">
        <v>67</v>
      </c>
      <c r="K1166" s="5" t="s">
        <v>28</v>
      </c>
      <c r="L1166" s="8">
        <v>45051</v>
      </c>
      <c r="M1166" s="37">
        <v>45053</v>
      </c>
      <c r="Q1166" s="42">
        <v>45040</v>
      </c>
      <c r="R1166" s="9">
        <f t="shared" si="105"/>
        <v>8697.16</v>
      </c>
      <c r="S1166" s="5">
        <v>1587</v>
      </c>
      <c r="T1166" s="43">
        <v>45048</v>
      </c>
    </row>
    <row r="1167" spans="1:20" x14ac:dyDescent="0.25">
      <c r="A1167" s="35">
        <v>1151</v>
      </c>
      <c r="B1167" s="35">
        <v>1151</v>
      </c>
      <c r="C1167" s="41">
        <v>45026</v>
      </c>
      <c r="D1167" s="54">
        <v>230201559</v>
      </c>
      <c r="E1167" s="6">
        <v>45020</v>
      </c>
      <c r="F1167" s="5" t="s">
        <v>90</v>
      </c>
      <c r="G1167" s="34">
        <v>16760.46</v>
      </c>
      <c r="I1167" s="7" t="s">
        <v>177</v>
      </c>
      <c r="J1167" s="5" t="s">
        <v>179</v>
      </c>
      <c r="K1167" s="5" t="s">
        <v>28</v>
      </c>
      <c r="L1167" s="8">
        <v>45050</v>
      </c>
      <c r="M1167" s="37">
        <v>45053</v>
      </c>
      <c r="Q1167" s="42">
        <v>45037</v>
      </c>
      <c r="R1167" s="9">
        <f t="shared" si="105"/>
        <v>16760.46</v>
      </c>
      <c r="S1167" s="5">
        <v>1588</v>
      </c>
      <c r="T1167" s="43">
        <v>45048</v>
      </c>
    </row>
    <row r="1168" spans="1:20" x14ac:dyDescent="0.25">
      <c r="A1168" s="7">
        <v>1152</v>
      </c>
      <c r="B1168" s="35">
        <v>1152</v>
      </c>
      <c r="C1168" s="41">
        <v>45026</v>
      </c>
      <c r="D1168" s="54">
        <v>230201564</v>
      </c>
      <c r="E1168" s="6">
        <v>45021</v>
      </c>
      <c r="F1168" s="5" t="s">
        <v>90</v>
      </c>
      <c r="G1168" s="34">
        <v>120344.99</v>
      </c>
      <c r="I1168" s="7" t="s">
        <v>177</v>
      </c>
      <c r="J1168" s="5" t="s">
        <v>67</v>
      </c>
      <c r="K1168" s="5" t="s">
        <v>28</v>
      </c>
      <c r="L1168" s="8">
        <v>45051</v>
      </c>
      <c r="M1168" s="37">
        <v>45053</v>
      </c>
      <c r="Q1168" s="42">
        <v>45037</v>
      </c>
      <c r="R1168" s="9">
        <f t="shared" si="105"/>
        <v>120344.99</v>
      </c>
      <c r="S1168" s="5">
        <v>1588</v>
      </c>
      <c r="T1168" s="43">
        <v>45048</v>
      </c>
    </row>
    <row r="1169" spans="1:20" x14ac:dyDescent="0.25">
      <c r="A1169" s="35">
        <v>1153</v>
      </c>
      <c r="B1169" s="35">
        <v>1153</v>
      </c>
      <c r="C1169" s="41">
        <v>45026</v>
      </c>
      <c r="D1169" s="54">
        <v>230201563</v>
      </c>
      <c r="E1169" s="6">
        <v>45021</v>
      </c>
      <c r="F1169" s="5" t="s">
        <v>90</v>
      </c>
      <c r="G1169" s="34">
        <v>5288.6</v>
      </c>
      <c r="I1169" s="7" t="s">
        <v>181</v>
      </c>
      <c r="J1169" s="5" t="s">
        <v>67</v>
      </c>
      <c r="K1169" s="5" t="s">
        <v>28</v>
      </c>
      <c r="L1169" s="8">
        <v>45051</v>
      </c>
      <c r="M1169" s="37">
        <v>45053</v>
      </c>
      <c r="Q1169" s="42">
        <v>45040</v>
      </c>
      <c r="R1169" s="9">
        <f t="shared" si="105"/>
        <v>5288.6</v>
      </c>
      <c r="S1169" s="5">
        <v>1587</v>
      </c>
      <c r="T1169" s="43">
        <v>45048</v>
      </c>
    </row>
    <row r="1170" spans="1:20" x14ac:dyDescent="0.25">
      <c r="A1170" s="7">
        <v>1154</v>
      </c>
      <c r="B1170" s="35">
        <v>1154</v>
      </c>
      <c r="C1170" s="41">
        <v>45026</v>
      </c>
      <c r="D1170" s="54">
        <v>230201562</v>
      </c>
      <c r="E1170" s="6">
        <v>45021</v>
      </c>
      <c r="F1170" s="5" t="s">
        <v>90</v>
      </c>
      <c r="G1170" s="34">
        <v>1705.98</v>
      </c>
      <c r="I1170" s="7" t="s">
        <v>181</v>
      </c>
      <c r="J1170" s="5" t="s">
        <v>67</v>
      </c>
      <c r="K1170" s="5" t="s">
        <v>28</v>
      </c>
      <c r="L1170" s="8">
        <v>45051</v>
      </c>
      <c r="M1170" s="37">
        <v>45053</v>
      </c>
      <c r="Q1170" s="42">
        <v>45040</v>
      </c>
      <c r="R1170" s="9">
        <f t="shared" si="105"/>
        <v>1705.98</v>
      </c>
      <c r="S1170" s="5">
        <v>1587</v>
      </c>
      <c r="T1170" s="43">
        <v>45048</v>
      </c>
    </row>
    <row r="1171" spans="1:20" x14ac:dyDescent="0.25">
      <c r="A1171" s="35">
        <v>1155</v>
      </c>
      <c r="B1171" s="35">
        <v>1155</v>
      </c>
      <c r="C1171" s="41">
        <v>45026</v>
      </c>
      <c r="D1171" s="54">
        <v>23010164</v>
      </c>
      <c r="E1171" s="6">
        <v>45022</v>
      </c>
      <c r="F1171" s="5" t="s">
        <v>169</v>
      </c>
      <c r="G1171" s="34">
        <v>109403.45</v>
      </c>
      <c r="I1171" s="7" t="s">
        <v>170</v>
      </c>
      <c r="J1171" s="5" t="s">
        <v>481</v>
      </c>
      <c r="K1171" s="5" t="s">
        <v>144</v>
      </c>
      <c r="L1171" s="8">
        <v>45052</v>
      </c>
      <c r="M1171" s="37">
        <v>45053</v>
      </c>
      <c r="Q1171" s="42">
        <v>45035</v>
      </c>
      <c r="R1171" s="9">
        <f t="shared" si="105"/>
        <v>109403.45</v>
      </c>
      <c r="S1171" s="5">
        <v>1615.1615999999999</v>
      </c>
      <c r="T1171" s="43">
        <v>45049</v>
      </c>
    </row>
    <row r="1172" spans="1:20" x14ac:dyDescent="0.25">
      <c r="A1172" s="7">
        <v>1156</v>
      </c>
      <c r="B1172" s="35">
        <v>1156</v>
      </c>
      <c r="C1172" s="41">
        <v>45026</v>
      </c>
      <c r="D1172" s="54">
        <v>230201561</v>
      </c>
      <c r="E1172" s="6">
        <v>45021</v>
      </c>
      <c r="F1172" s="5" t="s">
        <v>90</v>
      </c>
      <c r="G1172" s="34">
        <v>117818.21</v>
      </c>
      <c r="I1172" s="7" t="s">
        <v>182</v>
      </c>
      <c r="J1172" s="5" t="s">
        <v>67</v>
      </c>
      <c r="K1172" s="5" t="s">
        <v>28</v>
      </c>
      <c r="L1172" s="8">
        <v>45051</v>
      </c>
      <c r="M1172" s="37">
        <v>45053</v>
      </c>
      <c r="Q1172" s="42">
        <v>45040</v>
      </c>
      <c r="R1172" s="9">
        <f t="shared" si="105"/>
        <v>117818.21</v>
      </c>
      <c r="S1172" s="5">
        <v>1588</v>
      </c>
      <c r="T1172" s="43">
        <v>45048</v>
      </c>
    </row>
    <row r="1173" spans="1:20" x14ac:dyDescent="0.25">
      <c r="A1173" s="35">
        <v>1157</v>
      </c>
      <c r="B1173" s="35">
        <v>1157</v>
      </c>
      <c r="C1173" s="41">
        <v>45026</v>
      </c>
      <c r="D1173" s="54">
        <v>386034</v>
      </c>
      <c r="E1173" s="6">
        <v>45021</v>
      </c>
      <c r="F1173" s="5" t="s">
        <v>267</v>
      </c>
      <c r="G1173" s="34">
        <v>816.79</v>
      </c>
      <c r="J1173" s="5" t="s">
        <v>811</v>
      </c>
      <c r="K1173" s="5" t="s">
        <v>168</v>
      </c>
      <c r="L1173" s="8">
        <v>45051</v>
      </c>
      <c r="M1173" s="37">
        <v>45053</v>
      </c>
      <c r="Q1173" s="42">
        <v>45041</v>
      </c>
      <c r="R1173" s="9">
        <f t="shared" si="105"/>
        <v>816.79</v>
      </c>
      <c r="S1173" s="5">
        <v>1594</v>
      </c>
      <c r="T1173" s="43">
        <v>45048</v>
      </c>
    </row>
    <row r="1174" spans="1:20" x14ac:dyDescent="0.25">
      <c r="A1174" s="7">
        <v>1158</v>
      </c>
      <c r="B1174" s="35">
        <v>1158</v>
      </c>
      <c r="C1174" s="41">
        <v>45026</v>
      </c>
      <c r="D1174" s="54">
        <v>386362</v>
      </c>
      <c r="E1174" s="6">
        <v>45023</v>
      </c>
      <c r="F1174" s="5" t="s">
        <v>267</v>
      </c>
      <c r="G1174" s="34">
        <v>816.63</v>
      </c>
      <c r="J1174" s="5" t="s">
        <v>812</v>
      </c>
      <c r="K1174" s="5" t="s">
        <v>168</v>
      </c>
      <c r="L1174" s="8">
        <v>45054</v>
      </c>
      <c r="M1174" s="37">
        <v>45053</v>
      </c>
      <c r="Q1174" s="42">
        <v>45041</v>
      </c>
      <c r="R1174" s="9">
        <f t="shared" si="105"/>
        <v>816.63</v>
      </c>
      <c r="S1174" s="5">
        <v>1594</v>
      </c>
      <c r="T1174" s="43">
        <v>45048</v>
      </c>
    </row>
    <row r="1175" spans="1:20" x14ac:dyDescent="0.25">
      <c r="A1175" s="35">
        <v>1159</v>
      </c>
      <c r="B1175" s="35">
        <v>1159</v>
      </c>
      <c r="C1175" s="41">
        <v>45026</v>
      </c>
      <c r="D1175" s="54">
        <v>249100238731</v>
      </c>
      <c r="E1175" s="6">
        <v>45023</v>
      </c>
      <c r="F1175" s="5" t="s">
        <v>421</v>
      </c>
      <c r="G1175" s="34">
        <v>11900</v>
      </c>
      <c r="J1175" s="5" t="s">
        <v>557</v>
      </c>
      <c r="K1175" s="5" t="s">
        <v>34</v>
      </c>
      <c r="L1175" s="8">
        <v>45053</v>
      </c>
      <c r="M1175" s="37">
        <v>45053</v>
      </c>
      <c r="Q1175" s="42">
        <v>45029</v>
      </c>
      <c r="R1175" s="9">
        <f t="shared" si="105"/>
        <v>11900</v>
      </c>
      <c r="S1175" s="5">
        <v>1480</v>
      </c>
      <c r="T1175" s="43">
        <v>45040</v>
      </c>
    </row>
    <row r="1176" spans="1:20" x14ac:dyDescent="0.25">
      <c r="A1176" s="7">
        <v>1160</v>
      </c>
      <c r="B1176" s="35">
        <v>1160</v>
      </c>
      <c r="C1176" s="41">
        <v>45026</v>
      </c>
      <c r="D1176" s="54">
        <v>2318001111</v>
      </c>
      <c r="E1176" s="6">
        <v>45023</v>
      </c>
      <c r="F1176" s="5" t="s">
        <v>620</v>
      </c>
      <c r="G1176" s="34">
        <v>102066.27</v>
      </c>
      <c r="J1176" s="5" t="s">
        <v>813</v>
      </c>
      <c r="K1176" s="5" t="s">
        <v>34</v>
      </c>
      <c r="L1176" s="8">
        <v>45053</v>
      </c>
      <c r="M1176" s="37">
        <v>45053</v>
      </c>
      <c r="Q1176" s="42">
        <v>45041</v>
      </c>
      <c r="R1176" s="9">
        <f t="shared" si="105"/>
        <v>102066.27</v>
      </c>
      <c r="S1176" s="5">
        <v>1610</v>
      </c>
      <c r="T1176" s="43">
        <v>45049</v>
      </c>
    </row>
    <row r="1177" spans="1:20" x14ac:dyDescent="0.25">
      <c r="A1177" s="35">
        <v>1161</v>
      </c>
      <c r="B1177" s="35">
        <v>1161</v>
      </c>
      <c r="C1177" s="41">
        <v>45026</v>
      </c>
      <c r="D1177" s="54">
        <v>2318001110</v>
      </c>
      <c r="E1177" s="6">
        <v>45023</v>
      </c>
      <c r="F1177" s="5" t="s">
        <v>620</v>
      </c>
      <c r="G1177" s="34">
        <v>104904.87</v>
      </c>
      <c r="J1177" s="5" t="s">
        <v>813</v>
      </c>
      <c r="K1177" s="5" t="s">
        <v>34</v>
      </c>
      <c r="L1177" s="8">
        <v>45053</v>
      </c>
      <c r="M1177" s="37">
        <v>45053</v>
      </c>
      <c r="Q1177" s="42">
        <v>45041</v>
      </c>
      <c r="R1177" s="9">
        <f t="shared" si="105"/>
        <v>104904.87</v>
      </c>
      <c r="S1177" s="5">
        <v>1610</v>
      </c>
      <c r="T1177" s="43">
        <v>45049</v>
      </c>
    </row>
    <row r="1178" spans="1:20" x14ac:dyDescent="0.25">
      <c r="A1178" s="7">
        <v>1162</v>
      </c>
      <c r="B1178" s="35">
        <v>1162</v>
      </c>
      <c r="C1178" s="41">
        <v>45026</v>
      </c>
      <c r="D1178" s="54">
        <v>1596</v>
      </c>
      <c r="E1178" s="6">
        <v>45023</v>
      </c>
      <c r="F1178" s="5" t="s">
        <v>283</v>
      </c>
      <c r="G1178" s="34">
        <v>225.01</v>
      </c>
      <c r="J1178" s="5" t="s">
        <v>33</v>
      </c>
      <c r="K1178" s="5" t="s">
        <v>34</v>
      </c>
      <c r="L1178" s="8">
        <v>45053</v>
      </c>
      <c r="M1178" s="37">
        <v>45053</v>
      </c>
      <c r="Q1178" s="42">
        <v>45029</v>
      </c>
      <c r="R1178" s="9">
        <f t="shared" si="105"/>
        <v>225.01</v>
      </c>
      <c r="S1178" s="5">
        <v>1454</v>
      </c>
      <c r="T1178" s="43">
        <v>45035</v>
      </c>
    </row>
    <row r="1179" spans="1:20" x14ac:dyDescent="0.25">
      <c r="A1179" s="35">
        <v>1163</v>
      </c>
      <c r="B1179" s="35">
        <v>1163</v>
      </c>
      <c r="C1179" s="41">
        <v>45026</v>
      </c>
      <c r="D1179" s="54">
        <v>321</v>
      </c>
      <c r="E1179" s="6">
        <v>45023</v>
      </c>
      <c r="F1179" s="5" t="s">
        <v>814</v>
      </c>
      <c r="G1179" s="34">
        <v>68079.899999999994</v>
      </c>
      <c r="J1179" s="5" t="s">
        <v>33</v>
      </c>
      <c r="K1179" s="5" t="s">
        <v>34</v>
      </c>
      <c r="L1179" s="8">
        <v>45053</v>
      </c>
      <c r="M1179" s="37">
        <v>45053</v>
      </c>
      <c r="Q1179" s="42">
        <v>45037</v>
      </c>
      <c r="R1179" s="9">
        <f t="shared" si="105"/>
        <v>68079.899999999994</v>
      </c>
      <c r="S1179" s="5">
        <v>1609</v>
      </c>
      <c r="T1179" s="43">
        <v>45049</v>
      </c>
    </row>
    <row r="1180" spans="1:20" x14ac:dyDescent="0.25">
      <c r="A1180" s="7">
        <v>1164</v>
      </c>
      <c r="B1180" s="35">
        <v>1164</v>
      </c>
      <c r="C1180" s="41">
        <v>45026</v>
      </c>
      <c r="D1180" s="54">
        <v>2023190</v>
      </c>
      <c r="E1180" s="6">
        <v>45016</v>
      </c>
      <c r="F1180" s="5" t="s">
        <v>815</v>
      </c>
      <c r="G1180" s="34">
        <v>68591.75</v>
      </c>
      <c r="I1180" s="7" t="s">
        <v>816</v>
      </c>
      <c r="J1180" s="5" t="s">
        <v>126</v>
      </c>
      <c r="K1180" s="5" t="s">
        <v>408</v>
      </c>
      <c r="L1180" s="8">
        <v>45046</v>
      </c>
      <c r="M1180" s="37">
        <v>45053</v>
      </c>
      <c r="Q1180" s="42">
        <v>45037</v>
      </c>
      <c r="R1180" s="9">
        <f t="shared" si="105"/>
        <v>68591.75</v>
      </c>
      <c r="S1180" s="5">
        <v>1501</v>
      </c>
      <c r="T1180" s="43">
        <v>45041</v>
      </c>
    </row>
    <row r="1181" spans="1:20" x14ac:dyDescent="0.25">
      <c r="A1181" s="35">
        <v>1165</v>
      </c>
      <c r="B1181" s="35">
        <v>1165</v>
      </c>
      <c r="C1181" s="41">
        <v>45026</v>
      </c>
      <c r="D1181" s="54">
        <v>5674</v>
      </c>
      <c r="E1181" s="6">
        <v>45023</v>
      </c>
      <c r="F1181" s="5" t="s">
        <v>65</v>
      </c>
      <c r="G1181" s="34">
        <v>20503.849999999999</v>
      </c>
      <c r="I1181" s="7" t="s">
        <v>68</v>
      </c>
      <c r="J1181" s="5" t="s">
        <v>67</v>
      </c>
      <c r="K1181" s="5" t="s">
        <v>28</v>
      </c>
      <c r="L1181" s="8">
        <v>45053</v>
      </c>
      <c r="M1181" s="37">
        <v>45053</v>
      </c>
      <c r="Q1181" s="42">
        <v>45037</v>
      </c>
      <c r="R1181" s="9">
        <f t="shared" si="105"/>
        <v>20503.849999999999</v>
      </c>
      <c r="S1181" s="5">
        <v>1614</v>
      </c>
      <c r="T1181" s="43">
        <v>45049</v>
      </c>
    </row>
    <row r="1182" spans="1:20" x14ac:dyDescent="0.25">
      <c r="A1182" s="7">
        <v>1166</v>
      </c>
      <c r="B1182" s="35">
        <v>1166</v>
      </c>
      <c r="C1182" s="41">
        <v>45026</v>
      </c>
      <c r="D1182" s="54">
        <v>23097004131</v>
      </c>
      <c r="E1182" s="6">
        <v>45023</v>
      </c>
      <c r="F1182" s="5" t="s">
        <v>195</v>
      </c>
      <c r="G1182" s="34">
        <v>1003.93</v>
      </c>
      <c r="J1182" s="5" t="s">
        <v>33</v>
      </c>
      <c r="K1182" s="5" t="s">
        <v>34</v>
      </c>
      <c r="L1182" s="8">
        <v>45053</v>
      </c>
      <c r="M1182" s="37">
        <v>45053</v>
      </c>
      <c r="Q1182" s="42">
        <v>45029</v>
      </c>
      <c r="R1182" s="9">
        <f t="shared" si="105"/>
        <v>1003.93</v>
      </c>
      <c r="S1182" s="5">
        <v>1586</v>
      </c>
      <c r="T1182" s="43">
        <v>45044</v>
      </c>
    </row>
    <row r="1183" spans="1:20" x14ac:dyDescent="0.25">
      <c r="A1183" s="35">
        <v>1167</v>
      </c>
      <c r="B1183" s="35">
        <v>1167</v>
      </c>
      <c r="C1183" s="41">
        <v>45026</v>
      </c>
      <c r="D1183" s="54">
        <v>8600295198</v>
      </c>
      <c r="E1183" s="6">
        <v>45022</v>
      </c>
      <c r="F1183" s="5" t="s">
        <v>281</v>
      </c>
      <c r="G1183" s="34">
        <v>383.04</v>
      </c>
      <c r="J1183" s="5" t="s">
        <v>33</v>
      </c>
      <c r="K1183" s="5" t="s">
        <v>34</v>
      </c>
      <c r="L1183" s="8">
        <v>45052</v>
      </c>
      <c r="M1183" s="37">
        <v>45053</v>
      </c>
      <c r="Q1183" s="42">
        <v>45029</v>
      </c>
      <c r="R1183" s="9">
        <f t="shared" si="105"/>
        <v>383.04</v>
      </c>
      <c r="S1183" s="5">
        <v>1604</v>
      </c>
      <c r="T1183" s="43">
        <v>45049</v>
      </c>
    </row>
    <row r="1184" spans="1:20" x14ac:dyDescent="0.25">
      <c r="A1184" s="7">
        <v>1168</v>
      </c>
      <c r="B1184" s="35">
        <v>1168</v>
      </c>
      <c r="C1184" s="41">
        <v>45026</v>
      </c>
      <c r="D1184" s="54">
        <v>16032</v>
      </c>
      <c r="E1184" s="6">
        <v>45022</v>
      </c>
      <c r="F1184" s="5" t="s">
        <v>817</v>
      </c>
      <c r="G1184" s="34">
        <v>8814.33</v>
      </c>
      <c r="J1184" s="5" t="s">
        <v>33</v>
      </c>
      <c r="K1184" s="5" t="s">
        <v>34</v>
      </c>
      <c r="L1184" s="8">
        <v>45052</v>
      </c>
      <c r="Q1184" s="42">
        <v>45029</v>
      </c>
      <c r="R1184" s="9">
        <f t="shared" si="105"/>
        <v>8814.33</v>
      </c>
      <c r="S1184" s="5">
        <v>1597</v>
      </c>
      <c r="T1184" s="43">
        <v>45048</v>
      </c>
    </row>
    <row r="1185" spans="1:20" x14ac:dyDescent="0.25">
      <c r="A1185" s="35">
        <v>1169</v>
      </c>
      <c r="B1185" s="35">
        <v>1169</v>
      </c>
      <c r="C1185" s="41">
        <v>45026</v>
      </c>
      <c r="D1185" s="54">
        <v>230201573</v>
      </c>
      <c r="E1185" s="6">
        <v>45023</v>
      </c>
      <c r="F1185" s="5" t="s">
        <v>90</v>
      </c>
      <c r="G1185" s="34">
        <v>829.79</v>
      </c>
      <c r="I1185" s="7" t="s">
        <v>132</v>
      </c>
      <c r="J1185" s="5" t="s">
        <v>809</v>
      </c>
      <c r="K1185" s="5" t="s">
        <v>28</v>
      </c>
      <c r="L1185" s="8">
        <v>45053</v>
      </c>
      <c r="Q1185" s="10" t="s">
        <v>51</v>
      </c>
      <c r="R1185" s="9">
        <f t="shared" si="105"/>
        <v>829.79</v>
      </c>
      <c r="S1185" s="5" t="s">
        <v>51</v>
      </c>
    </row>
    <row r="1186" spans="1:20" x14ac:dyDescent="0.25">
      <c r="A1186" s="7">
        <v>1170</v>
      </c>
      <c r="B1186" s="35">
        <v>1170</v>
      </c>
      <c r="C1186" s="41">
        <v>45026</v>
      </c>
      <c r="D1186" s="54">
        <v>230201574</v>
      </c>
      <c r="E1186" s="6">
        <v>45023</v>
      </c>
      <c r="F1186" s="5" t="s">
        <v>90</v>
      </c>
      <c r="G1186" s="34">
        <v>32571.17</v>
      </c>
      <c r="I1186" s="7" t="s">
        <v>132</v>
      </c>
      <c r="J1186" s="5" t="s">
        <v>808</v>
      </c>
      <c r="K1186" s="5" t="s">
        <v>28</v>
      </c>
      <c r="L1186" s="8">
        <v>45053</v>
      </c>
      <c r="Q1186" s="10" t="s">
        <v>51</v>
      </c>
      <c r="R1186" s="9">
        <f t="shared" si="105"/>
        <v>32571.17</v>
      </c>
      <c r="S1186" s="5" t="s">
        <v>51</v>
      </c>
    </row>
    <row r="1187" spans="1:20" x14ac:dyDescent="0.25">
      <c r="A1187" s="35">
        <v>1171</v>
      </c>
      <c r="B1187" s="35">
        <v>1171</v>
      </c>
      <c r="C1187" s="41">
        <v>45026</v>
      </c>
      <c r="D1187" s="54">
        <v>230201575</v>
      </c>
      <c r="E1187" s="6">
        <v>45023</v>
      </c>
      <c r="F1187" s="5" t="s">
        <v>90</v>
      </c>
      <c r="G1187" s="34">
        <v>2761.56</v>
      </c>
      <c r="I1187" s="7" t="s">
        <v>91</v>
      </c>
      <c r="J1187" s="5" t="s">
        <v>810</v>
      </c>
      <c r="K1187" s="5" t="s">
        <v>28</v>
      </c>
      <c r="L1187" s="8">
        <v>45053</v>
      </c>
      <c r="Q1187" s="10" t="s">
        <v>51</v>
      </c>
      <c r="R1187" s="9">
        <f t="shared" si="105"/>
        <v>2761.56</v>
      </c>
      <c r="S1187" s="5" t="s">
        <v>51</v>
      </c>
    </row>
    <row r="1188" spans="1:20" x14ac:dyDescent="0.25">
      <c r="A1188" s="7">
        <v>1172</v>
      </c>
      <c r="B1188" s="35">
        <v>1172</v>
      </c>
      <c r="C1188" s="41">
        <v>45026</v>
      </c>
      <c r="D1188" s="54">
        <v>7011287</v>
      </c>
      <c r="E1188" s="6">
        <v>45016</v>
      </c>
      <c r="F1188" s="5" t="s">
        <v>155</v>
      </c>
      <c r="G1188" s="34">
        <v>892.5</v>
      </c>
      <c r="I1188" s="7" t="s">
        <v>156</v>
      </c>
      <c r="J1188" s="5" t="s">
        <v>818</v>
      </c>
      <c r="K1188" s="5" t="s">
        <v>158</v>
      </c>
      <c r="L1188" s="8">
        <v>45046</v>
      </c>
      <c r="M1188" s="37">
        <v>45052</v>
      </c>
      <c r="Q1188" s="42">
        <v>45036</v>
      </c>
      <c r="R1188" s="9">
        <f t="shared" si="105"/>
        <v>892.5</v>
      </c>
      <c r="S1188" s="5">
        <v>1506</v>
      </c>
      <c r="T1188" s="43">
        <v>45041</v>
      </c>
    </row>
    <row r="1189" spans="1:20" x14ac:dyDescent="0.25">
      <c r="A1189" s="35">
        <v>1173</v>
      </c>
      <c r="B1189" s="35">
        <v>1173</v>
      </c>
      <c r="C1189" s="41">
        <v>45026</v>
      </c>
      <c r="D1189" s="54">
        <v>15700</v>
      </c>
      <c r="E1189" s="6">
        <v>45022</v>
      </c>
      <c r="F1189" s="5" t="s">
        <v>203</v>
      </c>
      <c r="G1189" s="34">
        <v>3263.82</v>
      </c>
      <c r="J1189" s="5" t="s">
        <v>819</v>
      </c>
      <c r="K1189" s="5" t="s">
        <v>34</v>
      </c>
      <c r="L1189" s="8">
        <v>45052</v>
      </c>
      <c r="M1189" s="37">
        <v>45052</v>
      </c>
      <c r="Q1189" s="42">
        <v>45037</v>
      </c>
      <c r="R1189" s="9">
        <f t="shared" si="105"/>
        <v>3263.82</v>
      </c>
      <c r="S1189" s="5">
        <v>1481</v>
      </c>
      <c r="T1189" s="43">
        <v>45040</v>
      </c>
    </row>
    <row r="1190" spans="1:20" x14ac:dyDescent="0.25">
      <c r="A1190" s="7">
        <v>1174</v>
      </c>
      <c r="B1190" s="35">
        <v>1174</v>
      </c>
      <c r="C1190" s="41">
        <v>45026</v>
      </c>
      <c r="D1190" s="54">
        <v>219959</v>
      </c>
      <c r="E1190" s="6">
        <v>45021</v>
      </c>
      <c r="F1190" s="5" t="s">
        <v>153</v>
      </c>
      <c r="G1190" s="34">
        <v>2998.8</v>
      </c>
      <c r="J1190" s="5" t="s">
        <v>154</v>
      </c>
      <c r="K1190" s="5" t="s">
        <v>111</v>
      </c>
      <c r="L1190" s="8">
        <v>45051</v>
      </c>
      <c r="M1190" s="37">
        <v>45052</v>
      </c>
      <c r="Q1190" s="42">
        <v>45037</v>
      </c>
      <c r="R1190" s="9">
        <f t="shared" si="105"/>
        <v>2998.8</v>
      </c>
      <c r="S1190" s="5">
        <v>1600</v>
      </c>
      <c r="T1190" s="43">
        <v>45048</v>
      </c>
    </row>
    <row r="1191" spans="1:20" x14ac:dyDescent="0.25">
      <c r="A1191" s="35">
        <v>1175</v>
      </c>
      <c r="B1191" s="35">
        <v>1175</v>
      </c>
      <c r="C1191" s="41">
        <v>45026</v>
      </c>
      <c r="D1191" s="54">
        <v>423096006481</v>
      </c>
      <c r="E1191" s="6">
        <v>45022</v>
      </c>
      <c r="F1191" s="5" t="s">
        <v>195</v>
      </c>
      <c r="G1191" s="34">
        <v>2391.75</v>
      </c>
      <c r="J1191" s="5" t="s">
        <v>33</v>
      </c>
      <c r="K1191" s="5" t="s">
        <v>34</v>
      </c>
      <c r="L1191" s="8">
        <v>45052</v>
      </c>
      <c r="M1191" s="37">
        <v>45052</v>
      </c>
      <c r="Q1191" s="42">
        <v>45036</v>
      </c>
      <c r="R1191" s="9">
        <f t="shared" si="105"/>
        <v>2391.75</v>
      </c>
      <c r="S1191" s="5">
        <v>1586</v>
      </c>
      <c r="T1191" s="43">
        <v>45044</v>
      </c>
    </row>
    <row r="1192" spans="1:20" x14ac:dyDescent="0.25">
      <c r="A1192" s="7">
        <v>1176</v>
      </c>
      <c r="B1192" s="35">
        <v>1176</v>
      </c>
      <c r="C1192" s="41">
        <v>45027</v>
      </c>
      <c r="D1192" s="54">
        <v>3339</v>
      </c>
      <c r="E1192" s="6">
        <v>45023</v>
      </c>
      <c r="F1192" s="5" t="s">
        <v>680</v>
      </c>
      <c r="G1192" s="34">
        <v>13159.27</v>
      </c>
      <c r="J1192" s="5" t="s">
        <v>110</v>
      </c>
      <c r="K1192" s="5" t="s">
        <v>111</v>
      </c>
      <c r="L1192" s="8">
        <v>45067</v>
      </c>
      <c r="Q1192" s="42">
        <v>45027</v>
      </c>
      <c r="R1192" s="9">
        <f t="shared" si="105"/>
        <v>13159.27</v>
      </c>
      <c r="S1192" s="5">
        <v>1333</v>
      </c>
      <c r="T1192" s="43">
        <v>45027</v>
      </c>
    </row>
    <row r="1193" spans="1:20" x14ac:dyDescent="0.25">
      <c r="A1193" s="35">
        <v>1177</v>
      </c>
      <c r="B1193" s="35">
        <v>1177</v>
      </c>
      <c r="C1193" s="41">
        <v>45027</v>
      </c>
      <c r="D1193" s="54">
        <v>95729</v>
      </c>
      <c r="E1193" s="6">
        <v>45026</v>
      </c>
      <c r="F1193" s="5" t="s">
        <v>627</v>
      </c>
      <c r="G1193" s="34">
        <v>1178.0999999999999</v>
      </c>
      <c r="J1193" s="5" t="s">
        <v>33</v>
      </c>
      <c r="K1193" s="5" t="s">
        <v>34</v>
      </c>
      <c r="L1193" s="8">
        <v>45056</v>
      </c>
      <c r="Q1193" s="42">
        <v>45040</v>
      </c>
      <c r="R1193" s="9">
        <f t="shared" si="105"/>
        <v>1178.0999999999999</v>
      </c>
      <c r="S1193" s="5">
        <v>1476</v>
      </c>
      <c r="T1193" s="43">
        <v>45040</v>
      </c>
    </row>
    <row r="1194" spans="1:20" x14ac:dyDescent="0.25">
      <c r="A1194" s="7">
        <v>1178</v>
      </c>
      <c r="B1194" s="35">
        <v>1178</v>
      </c>
      <c r="C1194" s="41">
        <v>45027</v>
      </c>
      <c r="D1194" s="54">
        <v>230050603</v>
      </c>
      <c r="E1194" s="6">
        <v>45023</v>
      </c>
      <c r="F1194" s="5" t="s">
        <v>119</v>
      </c>
      <c r="G1194" s="34">
        <v>610088.38</v>
      </c>
      <c r="J1194" s="5" t="s">
        <v>122</v>
      </c>
      <c r="K1194" s="5" t="s">
        <v>28</v>
      </c>
      <c r="L1194" s="8">
        <v>45053</v>
      </c>
      <c r="Q1194" s="10" t="s">
        <v>51</v>
      </c>
      <c r="R1194" s="9">
        <f t="shared" si="105"/>
        <v>610088.38</v>
      </c>
      <c r="S1194" s="5" t="s">
        <v>51</v>
      </c>
    </row>
    <row r="1195" spans="1:20" s="48" customFormat="1" x14ac:dyDescent="0.25">
      <c r="A1195" s="45">
        <v>1179</v>
      </c>
      <c r="B1195" s="45">
        <v>1179</v>
      </c>
      <c r="C1195" s="46">
        <v>45027</v>
      </c>
      <c r="D1195" s="56">
        <v>4</v>
      </c>
      <c r="E1195" s="47">
        <v>45026</v>
      </c>
      <c r="F1195" s="48" t="s">
        <v>45</v>
      </c>
      <c r="G1195" s="49">
        <v>391938.91</v>
      </c>
      <c r="I1195" s="44" t="s">
        <v>176</v>
      </c>
      <c r="J1195" s="48" t="s">
        <v>126</v>
      </c>
      <c r="K1195" s="48" t="s">
        <v>47</v>
      </c>
      <c r="L1195" s="50">
        <v>45056</v>
      </c>
      <c r="M1195" s="37"/>
      <c r="P1195" s="51" t="s">
        <v>1032</v>
      </c>
      <c r="Q1195" s="58">
        <v>45076</v>
      </c>
      <c r="R1195" s="52">
        <f t="shared" si="105"/>
        <v>391938.91</v>
      </c>
      <c r="S1195" s="48">
        <v>2023</v>
      </c>
      <c r="T1195" s="58">
        <v>45076</v>
      </c>
    </row>
    <row r="1196" spans="1:20" x14ac:dyDescent="0.25">
      <c r="A1196" s="7">
        <v>1180</v>
      </c>
      <c r="B1196" s="35">
        <v>1180</v>
      </c>
      <c r="C1196" s="41">
        <v>45027</v>
      </c>
      <c r="D1196" s="54">
        <v>3497</v>
      </c>
      <c r="E1196" s="6">
        <v>45026</v>
      </c>
      <c r="F1196" s="5" t="s">
        <v>35</v>
      </c>
      <c r="G1196" s="34">
        <v>1316663.56</v>
      </c>
      <c r="I1196" s="7" t="s">
        <v>224</v>
      </c>
      <c r="J1196" s="5" t="s">
        <v>46</v>
      </c>
      <c r="K1196" s="5" t="s">
        <v>47</v>
      </c>
      <c r="L1196" s="8">
        <v>45056</v>
      </c>
      <c r="Q1196" s="42">
        <v>45054</v>
      </c>
      <c r="R1196" s="9">
        <f t="shared" si="105"/>
        <v>1316663.56</v>
      </c>
      <c r="S1196" s="5">
        <v>1647</v>
      </c>
      <c r="T1196" s="43">
        <v>45055</v>
      </c>
    </row>
    <row r="1197" spans="1:20" x14ac:dyDescent="0.25">
      <c r="A1197" s="35">
        <v>1181</v>
      </c>
      <c r="B1197" s="35">
        <v>1181</v>
      </c>
      <c r="C1197" s="41">
        <v>45027</v>
      </c>
      <c r="D1197" s="54">
        <v>7</v>
      </c>
      <c r="E1197" s="6">
        <v>45026</v>
      </c>
      <c r="F1197" s="5" t="s">
        <v>820</v>
      </c>
      <c r="G1197" s="34">
        <v>118762</v>
      </c>
      <c r="J1197" s="5" t="s">
        <v>33</v>
      </c>
      <c r="K1197" s="5" t="s">
        <v>34</v>
      </c>
      <c r="L1197" s="8">
        <v>45056</v>
      </c>
      <c r="Q1197" s="42">
        <v>45040</v>
      </c>
      <c r="R1197" s="9">
        <f t="shared" si="105"/>
        <v>118762</v>
      </c>
      <c r="S1197" s="5">
        <v>1619</v>
      </c>
      <c r="T1197" s="43">
        <v>45050</v>
      </c>
    </row>
    <row r="1198" spans="1:20" x14ac:dyDescent="0.25">
      <c r="A1198" s="7">
        <v>1182</v>
      </c>
      <c r="B1198" s="35">
        <v>1182</v>
      </c>
      <c r="C1198" s="41">
        <v>45027</v>
      </c>
      <c r="D1198" s="54">
        <v>71</v>
      </c>
      <c r="E1198" s="6">
        <v>45026</v>
      </c>
      <c r="F1198" s="5" t="s">
        <v>248</v>
      </c>
      <c r="G1198" s="34">
        <v>8344.9500000000007</v>
      </c>
      <c r="I1198" s="7" t="s">
        <v>249</v>
      </c>
      <c r="J1198" s="5" t="s">
        <v>821</v>
      </c>
      <c r="K1198" s="5" t="s">
        <v>144</v>
      </c>
      <c r="L1198" s="8">
        <v>45056</v>
      </c>
      <c r="M1198" s="37">
        <v>45056</v>
      </c>
      <c r="Q1198" s="42">
        <v>45035</v>
      </c>
      <c r="R1198" s="9">
        <f t="shared" si="105"/>
        <v>8344.9500000000007</v>
      </c>
      <c r="S1198" s="5">
        <v>1628</v>
      </c>
      <c r="T1198" s="43">
        <v>45051</v>
      </c>
    </row>
    <row r="1199" spans="1:20" x14ac:dyDescent="0.25">
      <c r="A1199" s="35">
        <v>1183</v>
      </c>
      <c r="B1199" s="35">
        <v>1183</v>
      </c>
      <c r="C1199" s="41">
        <v>45027</v>
      </c>
      <c r="D1199" s="54">
        <v>230050603</v>
      </c>
      <c r="E1199" s="6">
        <v>45023</v>
      </c>
      <c r="F1199" s="5" t="s">
        <v>119</v>
      </c>
      <c r="G1199" s="34">
        <v>610088.38</v>
      </c>
      <c r="J1199" s="5" t="s">
        <v>122</v>
      </c>
      <c r="K1199" s="5" t="s">
        <v>28</v>
      </c>
      <c r="L1199" s="8">
        <v>45053</v>
      </c>
      <c r="M1199" s="37">
        <v>45056</v>
      </c>
      <c r="Q1199" s="42">
        <v>45037</v>
      </c>
      <c r="R1199" s="9">
        <f t="shared" si="105"/>
        <v>610088.38</v>
      </c>
      <c r="S1199" s="5">
        <v>1608</v>
      </c>
      <c r="T1199" s="43">
        <v>45049</v>
      </c>
    </row>
    <row r="1200" spans="1:20" x14ac:dyDescent="0.25">
      <c r="A1200" s="7">
        <v>1184</v>
      </c>
      <c r="B1200" s="35">
        <v>1184</v>
      </c>
      <c r="C1200" s="41">
        <v>45027</v>
      </c>
      <c r="D1200" s="54">
        <v>48974</v>
      </c>
      <c r="E1200" s="6">
        <v>45023</v>
      </c>
      <c r="F1200" s="5" t="s">
        <v>93</v>
      </c>
      <c r="G1200" s="34">
        <v>1190</v>
      </c>
      <c r="J1200" s="5" t="s">
        <v>134</v>
      </c>
      <c r="K1200" s="5" t="s">
        <v>28</v>
      </c>
      <c r="L1200" s="8">
        <v>45038</v>
      </c>
      <c r="M1200" s="37">
        <v>45056</v>
      </c>
      <c r="Q1200" s="42">
        <v>45036</v>
      </c>
      <c r="R1200" s="9">
        <f t="shared" si="105"/>
        <v>1190</v>
      </c>
      <c r="S1200" s="5">
        <v>1471</v>
      </c>
      <c r="T1200" s="43">
        <v>45037</v>
      </c>
    </row>
    <row r="1201" spans="1:20" x14ac:dyDescent="0.25">
      <c r="A1201" s="35">
        <v>1185</v>
      </c>
      <c r="B1201" s="35">
        <v>1185</v>
      </c>
      <c r="C1201" s="41">
        <v>45027</v>
      </c>
      <c r="D1201" s="54">
        <v>2023050</v>
      </c>
      <c r="E1201" s="6">
        <v>45023</v>
      </c>
      <c r="F1201" s="5" t="s">
        <v>822</v>
      </c>
      <c r="G1201" s="34">
        <v>26437.64</v>
      </c>
      <c r="J1201" s="5" t="s">
        <v>321</v>
      </c>
      <c r="K1201" s="5" t="s">
        <v>57</v>
      </c>
      <c r="L1201" s="8">
        <v>45053</v>
      </c>
      <c r="M1201" s="37">
        <v>45056</v>
      </c>
      <c r="Q1201" s="42">
        <v>45037</v>
      </c>
      <c r="R1201" s="9">
        <f t="shared" si="105"/>
        <v>26437.64</v>
      </c>
      <c r="S1201" s="5">
        <v>1607</v>
      </c>
      <c r="T1201" s="43">
        <v>45049</v>
      </c>
    </row>
    <row r="1202" spans="1:20" x14ac:dyDescent="0.25">
      <c r="A1202" s="7">
        <v>1186</v>
      </c>
      <c r="B1202" s="35">
        <v>1186</v>
      </c>
      <c r="C1202" s="41">
        <v>45027</v>
      </c>
      <c r="D1202" s="54">
        <v>15710</v>
      </c>
      <c r="E1202" s="6">
        <v>45026</v>
      </c>
      <c r="F1202" s="5" t="s">
        <v>203</v>
      </c>
      <c r="G1202" s="34">
        <v>3195.82</v>
      </c>
      <c r="J1202" s="5" t="s">
        <v>823</v>
      </c>
      <c r="K1202" s="5" t="s">
        <v>34</v>
      </c>
      <c r="L1202" s="8">
        <v>45056</v>
      </c>
      <c r="M1202" s="37">
        <v>45056</v>
      </c>
      <c r="Q1202" s="42">
        <v>45037</v>
      </c>
      <c r="R1202" s="9">
        <f t="shared" si="105"/>
        <v>3195.82</v>
      </c>
      <c r="S1202" s="5">
        <v>1481</v>
      </c>
      <c r="T1202" s="43">
        <v>45040</v>
      </c>
    </row>
    <row r="1203" spans="1:20" x14ac:dyDescent="0.25">
      <c r="A1203" s="35">
        <v>1187</v>
      </c>
      <c r="B1203" s="35">
        <v>1187</v>
      </c>
      <c r="C1203" s="41">
        <v>45027</v>
      </c>
      <c r="D1203" s="54">
        <v>18062201</v>
      </c>
      <c r="E1203" s="6">
        <v>45026</v>
      </c>
      <c r="F1203" s="5" t="s">
        <v>750</v>
      </c>
      <c r="G1203" s="34">
        <v>-6545</v>
      </c>
      <c r="J1203" s="5" t="s">
        <v>264</v>
      </c>
      <c r="K1203" s="5" t="s">
        <v>144</v>
      </c>
      <c r="L1203" s="8">
        <v>45056</v>
      </c>
      <c r="M1203" s="37">
        <v>45056</v>
      </c>
      <c r="P1203" s="10" t="s">
        <v>825</v>
      </c>
      <c r="Q1203" s="42">
        <v>45029</v>
      </c>
      <c r="R1203" s="9">
        <f t="shared" si="105"/>
        <v>-6545</v>
      </c>
      <c r="S1203" s="5">
        <v>1466</v>
      </c>
      <c r="T1203" s="43">
        <v>45036</v>
      </c>
    </row>
    <row r="1204" spans="1:20" x14ac:dyDescent="0.25">
      <c r="A1204" s="7">
        <v>1188</v>
      </c>
      <c r="B1204" s="35">
        <v>1188</v>
      </c>
      <c r="C1204" s="41">
        <v>45027</v>
      </c>
      <c r="D1204" s="54">
        <v>2021110116</v>
      </c>
      <c r="E1204" s="6">
        <v>45026</v>
      </c>
      <c r="F1204" s="5" t="s">
        <v>42</v>
      </c>
      <c r="G1204" s="34">
        <v>440603.51</v>
      </c>
      <c r="I1204" s="7" t="s">
        <v>43</v>
      </c>
      <c r="J1204" s="5" t="s">
        <v>481</v>
      </c>
      <c r="K1204" s="5" t="s">
        <v>28</v>
      </c>
      <c r="L1204" s="8">
        <v>45055</v>
      </c>
      <c r="M1204" s="37">
        <v>45056</v>
      </c>
      <c r="Q1204" s="42">
        <v>45050</v>
      </c>
      <c r="R1204" s="9">
        <f t="shared" si="105"/>
        <v>440603.51</v>
      </c>
      <c r="S1204" s="5">
        <v>1640</v>
      </c>
      <c r="T1204" s="43">
        <v>45054</v>
      </c>
    </row>
    <row r="1205" spans="1:20" x14ac:dyDescent="0.25">
      <c r="A1205" s="35">
        <v>1189</v>
      </c>
      <c r="B1205" s="35">
        <v>1189</v>
      </c>
      <c r="C1205" s="41">
        <v>45027</v>
      </c>
      <c r="D1205" s="54">
        <v>560184958</v>
      </c>
      <c r="E1205" s="6">
        <v>45024</v>
      </c>
      <c r="F1205" s="5" t="s">
        <v>89</v>
      </c>
      <c r="G1205" s="34">
        <v>4068.06</v>
      </c>
      <c r="J1205" s="5" t="s">
        <v>67</v>
      </c>
      <c r="K1205" s="5" t="s">
        <v>28</v>
      </c>
      <c r="L1205" s="8">
        <v>45056</v>
      </c>
      <c r="M1205" s="37">
        <v>45056</v>
      </c>
      <c r="Q1205" s="10" t="s">
        <v>439</v>
      </c>
      <c r="R1205" s="9">
        <f t="shared" si="105"/>
        <v>4068.06</v>
      </c>
      <c r="S1205" s="10" t="s">
        <v>439</v>
      </c>
    </row>
    <row r="1206" spans="1:20" x14ac:dyDescent="0.25">
      <c r="A1206" s="7">
        <v>1190</v>
      </c>
      <c r="B1206" s="35">
        <v>1190</v>
      </c>
      <c r="C1206" s="41">
        <v>45027</v>
      </c>
      <c r="D1206" s="54">
        <v>711</v>
      </c>
      <c r="E1206" s="6">
        <v>45019</v>
      </c>
      <c r="F1206" s="5" t="s">
        <v>172</v>
      </c>
      <c r="G1206" s="34">
        <v>42238.99</v>
      </c>
      <c r="J1206" s="5" t="s">
        <v>792</v>
      </c>
      <c r="K1206" s="5" t="s">
        <v>28</v>
      </c>
      <c r="L1206" s="8">
        <v>45048</v>
      </c>
      <c r="Q1206" s="10" t="s">
        <v>51</v>
      </c>
      <c r="R1206" s="9">
        <f t="shared" si="105"/>
        <v>42238.99</v>
      </c>
      <c r="S1206" s="5" t="s">
        <v>51</v>
      </c>
    </row>
    <row r="1207" spans="1:20" x14ac:dyDescent="0.25">
      <c r="A1207" s="35">
        <v>1191</v>
      </c>
      <c r="B1207" s="35">
        <v>1191</v>
      </c>
      <c r="C1207" s="41">
        <v>45027</v>
      </c>
      <c r="D1207" s="54">
        <v>16033</v>
      </c>
      <c r="E1207" s="6">
        <v>45027</v>
      </c>
      <c r="F1207" s="5" t="s">
        <v>826</v>
      </c>
      <c r="G1207" s="34">
        <v>400</v>
      </c>
      <c r="J1207" s="5" t="s">
        <v>492</v>
      </c>
      <c r="K1207" s="5" t="s">
        <v>105</v>
      </c>
      <c r="L1207" s="8">
        <v>45035</v>
      </c>
      <c r="Q1207" s="42">
        <v>45028</v>
      </c>
      <c r="R1207" s="9">
        <f t="shared" si="105"/>
        <v>400</v>
      </c>
      <c r="S1207" s="5">
        <v>1445</v>
      </c>
      <c r="T1207" s="43">
        <v>45029</v>
      </c>
    </row>
    <row r="1208" spans="1:20" x14ac:dyDescent="0.25">
      <c r="A1208" s="7">
        <v>1192</v>
      </c>
      <c r="B1208" s="35">
        <v>1192</v>
      </c>
      <c r="C1208" s="41">
        <v>45028</v>
      </c>
      <c r="D1208" s="54">
        <v>145096</v>
      </c>
      <c r="E1208" s="6">
        <v>45027</v>
      </c>
      <c r="F1208" s="5" t="s">
        <v>313</v>
      </c>
      <c r="G1208" s="34">
        <v>142.80000000000001</v>
      </c>
      <c r="J1208" s="5" t="s">
        <v>33</v>
      </c>
      <c r="K1208" s="5" t="s">
        <v>34</v>
      </c>
      <c r="L1208" s="8">
        <v>45057</v>
      </c>
      <c r="Q1208" s="42">
        <v>45037</v>
      </c>
      <c r="R1208" s="9">
        <f t="shared" si="105"/>
        <v>142.80000000000001</v>
      </c>
      <c r="S1208" s="5">
        <v>1624</v>
      </c>
      <c r="T1208" s="43">
        <v>45051</v>
      </c>
    </row>
    <row r="1209" spans="1:20" x14ac:dyDescent="0.25">
      <c r="A1209" s="35">
        <v>1193</v>
      </c>
      <c r="B1209" s="35">
        <v>1193</v>
      </c>
      <c r="C1209" s="41">
        <v>45028</v>
      </c>
      <c r="D1209" s="54">
        <v>23002113</v>
      </c>
      <c r="E1209" s="6">
        <v>45027</v>
      </c>
      <c r="F1209" s="5" t="s">
        <v>366</v>
      </c>
      <c r="G1209" s="34">
        <v>1309</v>
      </c>
      <c r="J1209" s="5" t="s">
        <v>33</v>
      </c>
      <c r="K1209" s="5" t="s">
        <v>34</v>
      </c>
      <c r="L1209" s="8">
        <v>45057</v>
      </c>
      <c r="Q1209" s="10" t="s">
        <v>51</v>
      </c>
      <c r="R1209" s="9">
        <f t="shared" si="105"/>
        <v>1309</v>
      </c>
      <c r="S1209" s="5" t="s">
        <v>51</v>
      </c>
    </row>
    <row r="1210" spans="1:20" x14ac:dyDescent="0.25">
      <c r="A1210" s="7">
        <v>1194</v>
      </c>
      <c r="B1210" s="35">
        <v>1194</v>
      </c>
      <c r="C1210" s="41">
        <v>45028</v>
      </c>
      <c r="D1210" s="54">
        <v>1901</v>
      </c>
      <c r="E1210" s="6">
        <v>45019</v>
      </c>
      <c r="F1210" s="5" t="s">
        <v>282</v>
      </c>
      <c r="G1210" s="34">
        <v>3819.95</v>
      </c>
      <c r="J1210" s="5" t="s">
        <v>33</v>
      </c>
      <c r="K1210" s="5" t="s">
        <v>34</v>
      </c>
      <c r="L1210" s="8">
        <v>45049</v>
      </c>
      <c r="Q1210" s="42">
        <v>45037</v>
      </c>
      <c r="R1210" s="9">
        <f t="shared" si="105"/>
        <v>3819.95</v>
      </c>
      <c r="S1210" s="5">
        <v>1482</v>
      </c>
      <c r="T1210" s="43">
        <v>45040</v>
      </c>
    </row>
    <row r="1211" spans="1:20" x14ac:dyDescent="0.25">
      <c r="A1211" s="35">
        <v>1195</v>
      </c>
      <c r="B1211" s="35">
        <v>1195</v>
      </c>
      <c r="C1211" s="41">
        <v>45028</v>
      </c>
      <c r="D1211" s="54">
        <v>86001105705</v>
      </c>
      <c r="E1211" s="6">
        <v>45026</v>
      </c>
      <c r="F1211" s="5" t="s">
        <v>281</v>
      </c>
      <c r="G1211" s="34">
        <v>1921.99</v>
      </c>
      <c r="J1211" s="5" t="s">
        <v>33</v>
      </c>
      <c r="K1211" s="5" t="s">
        <v>34</v>
      </c>
      <c r="L1211" s="8">
        <v>45056</v>
      </c>
      <c r="M1211" s="37">
        <v>45057</v>
      </c>
      <c r="Q1211" s="42">
        <v>45040</v>
      </c>
      <c r="R1211" s="9">
        <f t="shared" ref="R1211:R1274" si="106">G1211</f>
        <v>1921.99</v>
      </c>
      <c r="S1211" s="5">
        <v>1604</v>
      </c>
      <c r="T1211" s="43">
        <v>45049</v>
      </c>
    </row>
    <row r="1212" spans="1:20" x14ac:dyDescent="0.25">
      <c r="A1212" s="7">
        <v>1196</v>
      </c>
      <c r="B1212" s="35">
        <v>1196</v>
      </c>
      <c r="C1212" s="41">
        <v>45028</v>
      </c>
      <c r="D1212" s="54">
        <v>86001105706</v>
      </c>
      <c r="E1212" s="6">
        <v>45026</v>
      </c>
      <c r="F1212" s="5" t="s">
        <v>281</v>
      </c>
      <c r="G1212" s="34">
        <v>311.04000000000002</v>
      </c>
      <c r="J1212" s="5" t="s">
        <v>33</v>
      </c>
      <c r="K1212" s="5" t="s">
        <v>34</v>
      </c>
      <c r="L1212" s="8">
        <v>45056</v>
      </c>
      <c r="M1212" s="37">
        <v>45057</v>
      </c>
      <c r="Q1212" s="42">
        <v>45037</v>
      </c>
      <c r="R1212" s="9">
        <f t="shared" si="106"/>
        <v>311.04000000000002</v>
      </c>
      <c r="S1212" s="5">
        <v>1604</v>
      </c>
      <c r="T1212" s="43">
        <v>45049</v>
      </c>
    </row>
    <row r="1213" spans="1:20" x14ac:dyDescent="0.25">
      <c r="A1213" s="35">
        <v>1197</v>
      </c>
      <c r="B1213" s="35">
        <v>1197</v>
      </c>
      <c r="C1213" s="41">
        <v>45028</v>
      </c>
      <c r="D1213" s="54">
        <v>220605</v>
      </c>
      <c r="E1213" s="6">
        <v>45016</v>
      </c>
      <c r="F1213" s="5" t="s">
        <v>145</v>
      </c>
      <c r="G1213" s="34">
        <v>14280</v>
      </c>
      <c r="I1213" s="7" t="s">
        <v>146</v>
      </c>
      <c r="J1213" s="5" t="s">
        <v>264</v>
      </c>
      <c r="K1213" s="5" t="s">
        <v>28</v>
      </c>
      <c r="L1213" s="8">
        <v>45046</v>
      </c>
      <c r="M1213" s="37">
        <v>45057</v>
      </c>
      <c r="Q1213" s="42">
        <v>45041</v>
      </c>
      <c r="R1213" s="9">
        <f t="shared" si="106"/>
        <v>14280</v>
      </c>
      <c r="S1213" s="5">
        <v>1526</v>
      </c>
      <c r="T1213" s="43">
        <v>45042</v>
      </c>
    </row>
    <row r="1214" spans="1:20" x14ac:dyDescent="0.25">
      <c r="A1214" s="7">
        <v>1198</v>
      </c>
      <c r="B1214" s="35">
        <v>1198</v>
      </c>
      <c r="C1214" s="41">
        <v>45028</v>
      </c>
      <c r="D1214" s="54">
        <v>66</v>
      </c>
      <c r="E1214" s="6">
        <v>45020</v>
      </c>
      <c r="F1214" s="5" t="s">
        <v>271</v>
      </c>
      <c r="G1214" s="34">
        <v>78787.520000000004</v>
      </c>
      <c r="I1214" s="7" t="s">
        <v>272</v>
      </c>
      <c r="J1214" s="5" t="s">
        <v>31</v>
      </c>
      <c r="K1214" s="5" t="s">
        <v>32</v>
      </c>
      <c r="L1214" s="8">
        <v>45048</v>
      </c>
      <c r="M1214" s="37">
        <v>45057</v>
      </c>
      <c r="Q1214" s="42">
        <v>45040</v>
      </c>
      <c r="R1214" s="9">
        <f t="shared" si="106"/>
        <v>78787.520000000004</v>
      </c>
      <c r="S1214" s="5">
        <v>1565</v>
      </c>
      <c r="T1214" s="43">
        <v>45043</v>
      </c>
    </row>
    <row r="1215" spans="1:20" x14ac:dyDescent="0.25">
      <c r="A1215" s="35">
        <v>1199</v>
      </c>
      <c r="B1215" s="35">
        <v>1199</v>
      </c>
      <c r="C1215" s="41">
        <v>45028</v>
      </c>
      <c r="D1215" s="54">
        <v>2267</v>
      </c>
      <c r="E1215" s="6">
        <v>45016</v>
      </c>
      <c r="F1215" s="5" t="s">
        <v>402</v>
      </c>
      <c r="G1215" s="34">
        <v>13090</v>
      </c>
      <c r="I1215" s="7" t="s">
        <v>404</v>
      </c>
      <c r="J1215" s="5" t="s">
        <v>31</v>
      </c>
      <c r="K1215" s="5" t="s">
        <v>403</v>
      </c>
      <c r="L1215" s="8">
        <v>45046</v>
      </c>
      <c r="M1215" s="37">
        <v>45057</v>
      </c>
      <c r="Q1215" s="42">
        <v>45049</v>
      </c>
      <c r="R1215" s="9">
        <f t="shared" si="106"/>
        <v>13090</v>
      </c>
      <c r="S1215" s="5">
        <v>1613</v>
      </c>
      <c r="T1215" s="43">
        <v>45049</v>
      </c>
    </row>
    <row r="1216" spans="1:20" x14ac:dyDescent="0.25">
      <c r="A1216" s="7">
        <v>1200</v>
      </c>
      <c r="B1216" s="35">
        <v>1200</v>
      </c>
      <c r="C1216" s="41">
        <v>45028</v>
      </c>
      <c r="D1216" s="54">
        <v>23002113</v>
      </c>
      <c r="E1216" s="6">
        <v>45027</v>
      </c>
      <c r="F1216" s="5" t="s">
        <v>366</v>
      </c>
      <c r="G1216" s="34">
        <v>1309</v>
      </c>
      <c r="J1216" s="5" t="s">
        <v>832</v>
      </c>
      <c r="K1216" s="5" t="s">
        <v>34</v>
      </c>
      <c r="L1216" s="8">
        <v>45057</v>
      </c>
      <c r="M1216" s="37">
        <v>45057</v>
      </c>
      <c r="Q1216" s="42">
        <v>45040</v>
      </c>
      <c r="R1216" s="9">
        <f t="shared" si="106"/>
        <v>1309</v>
      </c>
      <c r="S1216" s="5">
        <v>1625</v>
      </c>
      <c r="T1216" s="43">
        <v>45051</v>
      </c>
    </row>
    <row r="1217" spans="1:20" x14ac:dyDescent="0.25">
      <c r="A1217" s="35">
        <v>1201</v>
      </c>
      <c r="B1217" s="35">
        <v>1201</v>
      </c>
      <c r="C1217" s="41">
        <v>45028</v>
      </c>
      <c r="D1217" s="54">
        <v>557987898</v>
      </c>
      <c r="E1217" s="6">
        <v>45018</v>
      </c>
      <c r="F1217" s="5" t="s">
        <v>89</v>
      </c>
      <c r="G1217" s="34">
        <v>282.68</v>
      </c>
      <c r="J1217" s="5" t="s">
        <v>67</v>
      </c>
      <c r="K1217" s="5" t="s">
        <v>34</v>
      </c>
      <c r="L1217" s="8">
        <v>45050</v>
      </c>
      <c r="M1217" s="37">
        <v>45057</v>
      </c>
      <c r="Q1217" s="10" t="s">
        <v>51</v>
      </c>
      <c r="R1217" s="9">
        <f t="shared" si="106"/>
        <v>282.68</v>
      </c>
      <c r="S1217" s="5" t="s">
        <v>51</v>
      </c>
    </row>
    <row r="1218" spans="1:20" x14ac:dyDescent="0.25">
      <c r="A1218" s="7">
        <v>1202</v>
      </c>
      <c r="B1218" s="35">
        <v>1202</v>
      </c>
      <c r="C1218" s="41">
        <v>45028</v>
      </c>
      <c r="D1218" s="54">
        <v>557987897</v>
      </c>
      <c r="E1218" s="6">
        <v>45018</v>
      </c>
      <c r="F1218" s="5" t="s">
        <v>89</v>
      </c>
      <c r="G1218" s="34">
        <v>524.16</v>
      </c>
      <c r="J1218" s="5" t="s">
        <v>67</v>
      </c>
      <c r="K1218" s="5" t="s">
        <v>28</v>
      </c>
      <c r="L1218" s="8">
        <v>45050</v>
      </c>
      <c r="Q1218" s="10" t="s">
        <v>51</v>
      </c>
      <c r="R1218" s="9">
        <f t="shared" si="106"/>
        <v>524.16</v>
      </c>
      <c r="S1218" s="5" t="s">
        <v>51</v>
      </c>
    </row>
    <row r="1219" spans="1:20" x14ac:dyDescent="0.25">
      <c r="A1219" s="35">
        <v>1203</v>
      </c>
      <c r="B1219" s="35">
        <v>1203</v>
      </c>
      <c r="C1219" s="41">
        <v>45028</v>
      </c>
      <c r="D1219" s="54">
        <v>558114298</v>
      </c>
      <c r="E1219" s="6">
        <v>45018</v>
      </c>
      <c r="F1219" s="5" t="s">
        <v>89</v>
      </c>
      <c r="G1219" s="34">
        <v>745.83</v>
      </c>
      <c r="J1219" s="5" t="s">
        <v>67</v>
      </c>
      <c r="K1219" s="5" t="s">
        <v>28</v>
      </c>
      <c r="L1219" s="8">
        <v>45050</v>
      </c>
      <c r="Q1219" s="10" t="s">
        <v>51</v>
      </c>
      <c r="R1219" s="9">
        <f t="shared" si="106"/>
        <v>745.83</v>
      </c>
      <c r="S1219" s="5" t="s">
        <v>51</v>
      </c>
    </row>
    <row r="1220" spans="1:20" x14ac:dyDescent="0.25">
      <c r="A1220" s="7">
        <v>1204</v>
      </c>
      <c r="B1220" s="35">
        <v>1204</v>
      </c>
      <c r="C1220" s="41">
        <v>45028</v>
      </c>
      <c r="D1220" s="54">
        <v>558321827</v>
      </c>
      <c r="E1220" s="6">
        <v>45018</v>
      </c>
      <c r="F1220" s="5" t="s">
        <v>89</v>
      </c>
      <c r="G1220" s="34">
        <v>294.51</v>
      </c>
      <c r="J1220" s="5" t="s">
        <v>67</v>
      </c>
      <c r="K1220" s="5" t="s">
        <v>34</v>
      </c>
      <c r="L1220" s="8">
        <v>45050</v>
      </c>
      <c r="Q1220" s="10" t="s">
        <v>51</v>
      </c>
      <c r="R1220" s="9">
        <f t="shared" si="106"/>
        <v>294.51</v>
      </c>
      <c r="S1220" s="5" t="s">
        <v>51</v>
      </c>
    </row>
    <row r="1221" spans="1:20" x14ac:dyDescent="0.25">
      <c r="A1221" s="35">
        <v>1205</v>
      </c>
      <c r="B1221" s="35">
        <v>1205</v>
      </c>
      <c r="C1221" s="41">
        <v>45028</v>
      </c>
      <c r="D1221" s="54">
        <v>4621073</v>
      </c>
      <c r="E1221" s="6">
        <v>45013</v>
      </c>
      <c r="F1221" s="5" t="s">
        <v>88</v>
      </c>
      <c r="G1221" s="34">
        <v>1384.61</v>
      </c>
      <c r="J1221" s="5" t="s">
        <v>67</v>
      </c>
      <c r="K1221" s="5" t="s">
        <v>34</v>
      </c>
      <c r="L1221" s="8">
        <v>45043</v>
      </c>
      <c r="Q1221" s="42">
        <v>45020</v>
      </c>
      <c r="R1221" s="9">
        <f t="shared" si="106"/>
        <v>1384.61</v>
      </c>
      <c r="S1221" s="5">
        <v>1483</v>
      </c>
      <c r="T1221" s="43">
        <v>45040</v>
      </c>
    </row>
    <row r="1222" spans="1:20" x14ac:dyDescent="0.25">
      <c r="A1222" s="7">
        <v>1206</v>
      </c>
      <c r="B1222" s="35">
        <v>1206</v>
      </c>
      <c r="C1222" s="41">
        <v>45028</v>
      </c>
      <c r="D1222" s="54">
        <v>3500</v>
      </c>
      <c r="E1222" s="6">
        <v>45026</v>
      </c>
      <c r="F1222" s="5" t="s">
        <v>35</v>
      </c>
      <c r="G1222" s="34">
        <v>-320122.65999999997</v>
      </c>
      <c r="J1222" s="5" t="s">
        <v>833</v>
      </c>
      <c r="K1222" s="5" t="s">
        <v>47</v>
      </c>
      <c r="L1222" s="8">
        <v>45056</v>
      </c>
      <c r="M1222" s="37">
        <v>45058</v>
      </c>
      <c r="P1222" s="10" t="s">
        <v>839</v>
      </c>
      <c r="Q1222" s="42">
        <v>45029</v>
      </c>
      <c r="R1222" s="9">
        <f t="shared" si="106"/>
        <v>-320122.65999999997</v>
      </c>
      <c r="S1222" s="5">
        <v>1451</v>
      </c>
      <c r="T1222" s="43">
        <v>45029</v>
      </c>
    </row>
    <row r="1223" spans="1:20" x14ac:dyDescent="0.25">
      <c r="A1223" s="35">
        <v>1207</v>
      </c>
      <c r="B1223" s="35">
        <v>1207</v>
      </c>
      <c r="C1223" s="41">
        <v>45028</v>
      </c>
      <c r="D1223" s="54">
        <v>3501</v>
      </c>
      <c r="E1223" s="6">
        <v>45026</v>
      </c>
      <c r="F1223" s="5" t="s">
        <v>35</v>
      </c>
      <c r="G1223" s="34">
        <v>-322526.71999999997</v>
      </c>
      <c r="J1223" s="5" t="s">
        <v>833</v>
      </c>
      <c r="K1223" s="5" t="s">
        <v>47</v>
      </c>
      <c r="L1223" s="8">
        <v>45056</v>
      </c>
      <c r="M1223" s="37">
        <v>45058</v>
      </c>
      <c r="P1223" s="10" t="s">
        <v>838</v>
      </c>
      <c r="Q1223" s="42">
        <v>45029</v>
      </c>
      <c r="R1223" s="9">
        <f t="shared" si="106"/>
        <v>-322526.71999999997</v>
      </c>
      <c r="S1223" s="5">
        <v>1451</v>
      </c>
      <c r="T1223" s="43">
        <v>45029</v>
      </c>
    </row>
    <row r="1224" spans="1:20" x14ac:dyDescent="0.25">
      <c r="A1224" s="7">
        <v>1208</v>
      </c>
      <c r="B1224" s="35">
        <v>1208</v>
      </c>
      <c r="C1224" s="41">
        <v>45028</v>
      </c>
      <c r="D1224" s="54">
        <v>3502</v>
      </c>
      <c r="E1224" s="6">
        <v>45026</v>
      </c>
      <c r="F1224" s="5" t="s">
        <v>35</v>
      </c>
      <c r="G1224" s="34">
        <v>291603.8</v>
      </c>
      <c r="I1224" s="7" t="s">
        <v>36</v>
      </c>
      <c r="J1224" s="5" t="s">
        <v>834</v>
      </c>
      <c r="K1224" s="5" t="s">
        <v>47</v>
      </c>
      <c r="L1224" s="8">
        <v>45056</v>
      </c>
      <c r="M1224" s="37">
        <v>45058</v>
      </c>
      <c r="Q1224" s="42">
        <v>45029</v>
      </c>
      <c r="R1224" s="9">
        <f t="shared" si="106"/>
        <v>291603.8</v>
      </c>
      <c r="S1224" s="5">
        <v>1451</v>
      </c>
      <c r="T1224" s="43">
        <v>45029</v>
      </c>
    </row>
    <row r="1225" spans="1:20" x14ac:dyDescent="0.25">
      <c r="A1225" s="35">
        <v>1209</v>
      </c>
      <c r="B1225" s="35">
        <v>1209</v>
      </c>
      <c r="C1225" s="41">
        <v>45028</v>
      </c>
      <c r="D1225" s="54">
        <v>3503</v>
      </c>
      <c r="E1225" s="6">
        <v>45026</v>
      </c>
      <c r="F1225" s="5" t="s">
        <v>35</v>
      </c>
      <c r="G1225" s="34">
        <v>287747.89</v>
      </c>
      <c r="I1225" s="7" t="s">
        <v>79</v>
      </c>
      <c r="J1225" s="5" t="s">
        <v>80</v>
      </c>
      <c r="K1225" s="5" t="s">
        <v>47</v>
      </c>
      <c r="L1225" s="8">
        <v>45056</v>
      </c>
      <c r="M1225" s="37">
        <v>45058</v>
      </c>
      <c r="Q1225" s="42">
        <v>45029</v>
      </c>
      <c r="R1225" s="9">
        <f t="shared" si="106"/>
        <v>287747.89</v>
      </c>
      <c r="S1225" s="5">
        <v>1451</v>
      </c>
      <c r="T1225" s="43">
        <v>45029</v>
      </c>
    </row>
    <row r="1226" spans="1:20" x14ac:dyDescent="0.25">
      <c r="A1226" s="7">
        <v>1210</v>
      </c>
      <c r="B1226" s="35">
        <v>1210</v>
      </c>
      <c r="C1226" s="41">
        <v>45035</v>
      </c>
      <c r="D1226" s="54">
        <v>1808285</v>
      </c>
      <c r="E1226" s="6">
        <v>45028</v>
      </c>
      <c r="F1226" s="5" t="s">
        <v>113</v>
      </c>
      <c r="G1226" s="34">
        <v>10119.94</v>
      </c>
      <c r="J1226" s="5" t="s">
        <v>33</v>
      </c>
      <c r="K1226" s="5" t="s">
        <v>34</v>
      </c>
      <c r="L1226" s="8">
        <v>45058</v>
      </c>
      <c r="Q1226" s="10" t="s">
        <v>51</v>
      </c>
      <c r="R1226" s="9">
        <f t="shared" si="106"/>
        <v>10119.94</v>
      </c>
      <c r="S1226" s="5" t="s">
        <v>51</v>
      </c>
    </row>
    <row r="1227" spans="1:20" x14ac:dyDescent="0.25">
      <c r="A1227" s="35">
        <v>1211</v>
      </c>
      <c r="B1227" s="35">
        <v>1211</v>
      </c>
      <c r="C1227" s="41">
        <v>45035</v>
      </c>
      <c r="D1227" s="54">
        <v>80</v>
      </c>
      <c r="E1227" s="6">
        <v>45029</v>
      </c>
      <c r="F1227" s="5" t="s">
        <v>841</v>
      </c>
      <c r="G1227" s="34">
        <v>1526.29</v>
      </c>
      <c r="J1227" s="5" t="s">
        <v>33</v>
      </c>
      <c r="K1227" s="5" t="s">
        <v>34</v>
      </c>
      <c r="L1227" s="8">
        <v>45044</v>
      </c>
      <c r="Q1227" s="10" t="s">
        <v>51</v>
      </c>
      <c r="R1227" s="9">
        <f t="shared" si="106"/>
        <v>1526.29</v>
      </c>
      <c r="S1227" s="5" t="s">
        <v>51</v>
      </c>
    </row>
    <row r="1228" spans="1:20" x14ac:dyDescent="0.25">
      <c r="A1228" s="7">
        <v>1212</v>
      </c>
      <c r="B1228" s="35">
        <v>1212</v>
      </c>
      <c r="C1228" s="41">
        <v>45035</v>
      </c>
      <c r="D1228" s="54">
        <v>231400073</v>
      </c>
      <c r="E1228" s="6">
        <v>45029</v>
      </c>
      <c r="F1228" s="5" t="s">
        <v>124</v>
      </c>
      <c r="G1228" s="34">
        <v>3244.38</v>
      </c>
      <c r="I1228" s="7" t="s">
        <v>128</v>
      </c>
      <c r="J1228" s="5" t="s">
        <v>239</v>
      </c>
      <c r="K1228" s="5" t="s">
        <v>130</v>
      </c>
      <c r="L1228" s="8">
        <v>45059</v>
      </c>
      <c r="Q1228" s="42">
        <v>45070</v>
      </c>
      <c r="R1228" s="9">
        <f t="shared" si="106"/>
        <v>3244.38</v>
      </c>
      <c r="S1228" s="5">
        <v>1914</v>
      </c>
      <c r="T1228" s="43">
        <v>45071</v>
      </c>
    </row>
    <row r="1229" spans="1:20" s="48" customFormat="1" x14ac:dyDescent="0.25">
      <c r="A1229" s="45">
        <v>1213</v>
      </c>
      <c r="B1229" s="45">
        <v>1213</v>
      </c>
      <c r="C1229" s="46">
        <v>45035</v>
      </c>
      <c r="D1229" s="56">
        <v>6173841</v>
      </c>
      <c r="E1229" s="47">
        <v>45028</v>
      </c>
      <c r="F1229" s="48" t="s">
        <v>88</v>
      </c>
      <c r="G1229" s="49">
        <v>91.12</v>
      </c>
      <c r="I1229" s="44"/>
      <c r="J1229" s="48" t="s">
        <v>67</v>
      </c>
      <c r="K1229" s="48" t="s">
        <v>34</v>
      </c>
      <c r="L1229" s="50">
        <v>45058</v>
      </c>
      <c r="M1229" s="37"/>
      <c r="Q1229" s="57">
        <v>45040</v>
      </c>
      <c r="R1229" s="52">
        <f t="shared" si="106"/>
        <v>91.12</v>
      </c>
      <c r="S1229" s="48">
        <v>2055</v>
      </c>
      <c r="T1229" s="58">
        <v>45085</v>
      </c>
    </row>
    <row r="1230" spans="1:20" x14ac:dyDescent="0.25">
      <c r="A1230" s="7">
        <v>1214</v>
      </c>
      <c r="B1230" s="35">
        <v>1214</v>
      </c>
      <c r="C1230" s="41">
        <v>45035</v>
      </c>
      <c r="D1230" s="54">
        <v>6173842</v>
      </c>
      <c r="E1230" s="6">
        <v>45028</v>
      </c>
      <c r="F1230" s="5" t="s">
        <v>88</v>
      </c>
      <c r="G1230" s="34">
        <v>1792.24</v>
      </c>
      <c r="J1230" s="5" t="s">
        <v>67</v>
      </c>
      <c r="K1230" s="5" t="s">
        <v>34</v>
      </c>
      <c r="L1230" s="8">
        <v>45058</v>
      </c>
      <c r="Q1230" s="42">
        <v>45040</v>
      </c>
      <c r="R1230" s="9">
        <f t="shared" si="106"/>
        <v>1792.24</v>
      </c>
      <c r="S1230" s="5">
        <v>1623</v>
      </c>
      <c r="T1230" s="43">
        <v>45051</v>
      </c>
    </row>
    <row r="1231" spans="1:20" x14ac:dyDescent="0.25">
      <c r="A1231" s="35">
        <v>1215</v>
      </c>
      <c r="B1231" s="35">
        <v>1215</v>
      </c>
      <c r="C1231" s="41">
        <v>45035</v>
      </c>
      <c r="D1231" s="54">
        <v>1230145</v>
      </c>
      <c r="E1231" s="6">
        <v>45026</v>
      </c>
      <c r="F1231" s="5" t="s">
        <v>228</v>
      </c>
      <c r="G1231" s="34">
        <v>21467.77</v>
      </c>
      <c r="I1231" s="7" t="s">
        <v>231</v>
      </c>
      <c r="J1231" s="5" t="s">
        <v>31</v>
      </c>
      <c r="K1231" s="5" t="s">
        <v>175</v>
      </c>
      <c r="L1231" s="8">
        <v>45056</v>
      </c>
      <c r="M1231" s="37">
        <v>45059</v>
      </c>
      <c r="Q1231" s="42">
        <v>45048</v>
      </c>
      <c r="R1231" s="9">
        <f t="shared" si="106"/>
        <v>21467.77</v>
      </c>
      <c r="S1231" s="5">
        <v>1621</v>
      </c>
      <c r="T1231" s="43">
        <v>45051</v>
      </c>
    </row>
    <row r="1232" spans="1:20" x14ac:dyDescent="0.25">
      <c r="A1232" s="7">
        <v>1216</v>
      </c>
      <c r="B1232" s="35">
        <v>1216</v>
      </c>
      <c r="C1232" s="41">
        <v>45035</v>
      </c>
      <c r="D1232" s="54">
        <v>1230144</v>
      </c>
      <c r="E1232" s="6">
        <v>45026</v>
      </c>
      <c r="F1232" s="5" t="s">
        <v>228</v>
      </c>
      <c r="G1232" s="34">
        <v>302739.52</v>
      </c>
      <c r="I1232" s="7" t="s">
        <v>266</v>
      </c>
      <c r="J1232" s="5" t="s">
        <v>67</v>
      </c>
      <c r="K1232" s="5" t="s">
        <v>28</v>
      </c>
      <c r="L1232" s="8">
        <v>45056</v>
      </c>
      <c r="M1232" s="37">
        <v>45059</v>
      </c>
      <c r="Q1232" s="42">
        <v>45041</v>
      </c>
      <c r="R1232" s="9">
        <f t="shared" si="106"/>
        <v>302739.52</v>
      </c>
      <c r="S1232" s="5">
        <v>1621</v>
      </c>
      <c r="T1232" s="43">
        <v>45051</v>
      </c>
    </row>
    <row r="1233" spans="1:20" x14ac:dyDescent="0.25">
      <c r="A1233" s="35">
        <v>1217</v>
      </c>
      <c r="B1233" s="35">
        <v>1217</v>
      </c>
      <c r="C1233" s="41">
        <v>45035</v>
      </c>
      <c r="D1233" s="54">
        <v>1230142</v>
      </c>
      <c r="E1233" s="6">
        <v>45026</v>
      </c>
      <c r="F1233" s="5" t="s">
        <v>228</v>
      </c>
      <c r="G1233" s="34">
        <v>1359.05</v>
      </c>
      <c r="I1233" s="7" t="s">
        <v>361</v>
      </c>
      <c r="J1233" s="5" t="s">
        <v>67</v>
      </c>
      <c r="K1233" s="5" t="s">
        <v>28</v>
      </c>
      <c r="L1233" s="8">
        <v>45056</v>
      </c>
      <c r="M1233" s="37">
        <v>45059</v>
      </c>
      <c r="Q1233" s="42">
        <v>45044</v>
      </c>
      <c r="R1233" s="9">
        <f t="shared" si="106"/>
        <v>1359.05</v>
      </c>
      <c r="S1233" s="5">
        <v>1621</v>
      </c>
      <c r="T1233" s="43">
        <v>45051</v>
      </c>
    </row>
    <row r="1234" spans="1:20" x14ac:dyDescent="0.25">
      <c r="A1234" s="7">
        <v>1218</v>
      </c>
      <c r="B1234" s="35">
        <v>1218</v>
      </c>
      <c r="C1234" s="41">
        <v>45035</v>
      </c>
      <c r="D1234" s="54">
        <v>1230141</v>
      </c>
      <c r="E1234" s="6">
        <v>45026</v>
      </c>
      <c r="F1234" s="5" t="s">
        <v>228</v>
      </c>
      <c r="G1234" s="34">
        <v>326486.07</v>
      </c>
      <c r="I1234" s="7" t="s">
        <v>229</v>
      </c>
      <c r="J1234" s="5" t="s">
        <v>67</v>
      </c>
      <c r="K1234" s="5" t="s">
        <v>28</v>
      </c>
      <c r="L1234" s="8">
        <v>45056</v>
      </c>
      <c r="M1234" s="37">
        <v>45059</v>
      </c>
      <c r="Q1234" s="42">
        <v>45042</v>
      </c>
      <c r="R1234" s="9">
        <f t="shared" si="106"/>
        <v>326486.07</v>
      </c>
      <c r="S1234" s="5">
        <v>1621</v>
      </c>
      <c r="T1234" s="43">
        <v>45051</v>
      </c>
    </row>
    <row r="1235" spans="1:20" x14ac:dyDescent="0.25">
      <c r="A1235" s="35">
        <v>1219</v>
      </c>
      <c r="B1235" s="35">
        <v>1219</v>
      </c>
      <c r="C1235" s="41">
        <v>45035</v>
      </c>
      <c r="D1235" s="54">
        <v>1230139</v>
      </c>
      <c r="E1235" s="6">
        <v>45026</v>
      </c>
      <c r="F1235" s="5" t="s">
        <v>228</v>
      </c>
      <c r="G1235" s="34">
        <v>26715.67</v>
      </c>
      <c r="I1235" s="7" t="s">
        <v>230</v>
      </c>
      <c r="J1235" s="5" t="s">
        <v>67</v>
      </c>
      <c r="K1235" s="5" t="s">
        <v>28</v>
      </c>
      <c r="L1235" s="8">
        <v>45056</v>
      </c>
      <c r="M1235" s="37">
        <v>45059</v>
      </c>
      <c r="Q1235" s="42">
        <v>45042</v>
      </c>
      <c r="R1235" s="9">
        <f t="shared" si="106"/>
        <v>26715.67</v>
      </c>
      <c r="S1235" s="5">
        <v>1621</v>
      </c>
      <c r="T1235" s="43">
        <v>45051</v>
      </c>
    </row>
    <row r="1236" spans="1:20" x14ac:dyDescent="0.25">
      <c r="A1236" s="7">
        <v>1220</v>
      </c>
      <c r="B1236" s="35">
        <v>1220</v>
      </c>
      <c r="C1236" s="41">
        <v>45035</v>
      </c>
      <c r="D1236" s="54">
        <v>2188</v>
      </c>
      <c r="E1236" s="6">
        <v>45029</v>
      </c>
      <c r="F1236" s="5" t="s">
        <v>206</v>
      </c>
      <c r="G1236" s="34">
        <v>517861.77</v>
      </c>
      <c r="I1236" s="7" t="s">
        <v>207</v>
      </c>
      <c r="J1236" s="5" t="s">
        <v>842</v>
      </c>
      <c r="K1236" s="5" t="s">
        <v>144</v>
      </c>
      <c r="L1236" s="8">
        <v>45059</v>
      </c>
      <c r="M1236" s="37">
        <v>45059</v>
      </c>
      <c r="Q1236" s="42">
        <v>45041</v>
      </c>
      <c r="R1236" s="9">
        <f t="shared" si="106"/>
        <v>517861.77</v>
      </c>
      <c r="S1236" s="5">
        <v>1660.1660999999999</v>
      </c>
      <c r="T1236" s="43">
        <v>45056</v>
      </c>
    </row>
    <row r="1237" spans="1:20" x14ac:dyDescent="0.25">
      <c r="A1237" s="35">
        <v>1221</v>
      </c>
      <c r="B1237" s="35">
        <v>1221</v>
      </c>
      <c r="C1237" s="41">
        <v>45035</v>
      </c>
      <c r="D1237" s="54">
        <v>5662</v>
      </c>
      <c r="E1237" s="6">
        <v>45016</v>
      </c>
      <c r="F1237" s="5" t="s">
        <v>217</v>
      </c>
      <c r="G1237" s="34">
        <v>535.5</v>
      </c>
      <c r="I1237" s="7" t="s">
        <v>218</v>
      </c>
      <c r="J1237" s="5" t="s">
        <v>161</v>
      </c>
      <c r="K1237" s="5" t="s">
        <v>34</v>
      </c>
      <c r="L1237" s="8">
        <v>45046</v>
      </c>
      <c r="M1237" s="37">
        <v>45059</v>
      </c>
      <c r="Q1237" s="42">
        <v>45040</v>
      </c>
      <c r="R1237" s="9">
        <f t="shared" si="106"/>
        <v>535.5</v>
      </c>
      <c r="S1237" s="5">
        <v>1525</v>
      </c>
      <c r="T1237" s="43">
        <v>45042</v>
      </c>
    </row>
    <row r="1238" spans="1:20" x14ac:dyDescent="0.25">
      <c r="A1238" s="7">
        <v>1222</v>
      </c>
      <c r="B1238" s="35">
        <v>1222</v>
      </c>
      <c r="C1238" s="41">
        <v>45035</v>
      </c>
      <c r="D1238" s="54">
        <v>1808285</v>
      </c>
      <c r="E1238" s="6">
        <v>45028</v>
      </c>
      <c r="F1238" s="5" t="s">
        <v>113</v>
      </c>
      <c r="G1238" s="34">
        <v>10119.94</v>
      </c>
      <c r="J1238" s="5" t="s">
        <v>33</v>
      </c>
      <c r="K1238" s="5" t="s">
        <v>34</v>
      </c>
      <c r="L1238" s="8">
        <v>45058</v>
      </c>
      <c r="M1238" s="37">
        <v>45059</v>
      </c>
      <c r="Q1238" s="42">
        <v>45040</v>
      </c>
      <c r="R1238" s="9">
        <f t="shared" si="106"/>
        <v>10119.94</v>
      </c>
      <c r="S1238" s="5">
        <v>1637</v>
      </c>
      <c r="T1238" s="43">
        <v>45054</v>
      </c>
    </row>
    <row r="1239" spans="1:20" x14ac:dyDescent="0.25">
      <c r="A1239" s="35">
        <v>1223</v>
      </c>
      <c r="B1239" s="35">
        <v>1223</v>
      </c>
      <c r="C1239" s="41">
        <v>45035</v>
      </c>
      <c r="D1239" s="54">
        <v>15722</v>
      </c>
      <c r="E1239" s="6">
        <v>45029</v>
      </c>
      <c r="F1239" s="5" t="s">
        <v>203</v>
      </c>
      <c r="G1239" s="34">
        <v>4266.74</v>
      </c>
      <c r="J1239" s="5" t="s">
        <v>843</v>
      </c>
      <c r="K1239" s="5" t="s">
        <v>34</v>
      </c>
      <c r="L1239" s="8">
        <v>45059</v>
      </c>
      <c r="M1239" s="37">
        <v>45059</v>
      </c>
      <c r="Q1239" s="42">
        <v>45048</v>
      </c>
      <c r="R1239" s="9">
        <f t="shared" si="106"/>
        <v>4266.74</v>
      </c>
      <c r="S1239" s="5">
        <v>1656</v>
      </c>
      <c r="T1239" s="43">
        <v>45056</v>
      </c>
    </row>
    <row r="1240" spans="1:20" x14ac:dyDescent="0.25">
      <c r="A1240" s="7">
        <v>1224</v>
      </c>
      <c r="B1240" s="35">
        <v>1224</v>
      </c>
      <c r="C1240" s="41">
        <v>45035</v>
      </c>
      <c r="D1240" s="54">
        <v>21832</v>
      </c>
      <c r="E1240" s="6">
        <v>45029</v>
      </c>
      <c r="F1240" s="5" t="s">
        <v>509</v>
      </c>
      <c r="G1240" s="34">
        <v>299.88</v>
      </c>
      <c r="J1240" s="5" t="s">
        <v>33</v>
      </c>
      <c r="K1240" s="5" t="s">
        <v>34</v>
      </c>
      <c r="L1240" s="8">
        <v>45059</v>
      </c>
      <c r="M1240" s="37">
        <v>45059</v>
      </c>
      <c r="Q1240" s="42">
        <v>45043</v>
      </c>
      <c r="R1240" s="9">
        <f t="shared" si="106"/>
        <v>299.88</v>
      </c>
      <c r="S1240" s="5">
        <v>1612</v>
      </c>
      <c r="T1240" s="43">
        <v>45049</v>
      </c>
    </row>
    <row r="1241" spans="1:20" x14ac:dyDescent="0.25">
      <c r="A1241" s="35">
        <v>1225</v>
      </c>
      <c r="B1241" s="35">
        <v>1225</v>
      </c>
      <c r="C1241" s="41">
        <v>45035</v>
      </c>
      <c r="D1241" s="54">
        <v>80</v>
      </c>
      <c r="E1241" s="6">
        <v>45029</v>
      </c>
      <c r="F1241" s="5" t="s">
        <v>841</v>
      </c>
      <c r="G1241" s="34">
        <v>1526.29</v>
      </c>
      <c r="J1241" s="5" t="s">
        <v>33</v>
      </c>
      <c r="K1241" s="5" t="s">
        <v>34</v>
      </c>
      <c r="L1241" s="8">
        <v>45044</v>
      </c>
      <c r="M1241" s="37">
        <v>45059</v>
      </c>
      <c r="Q1241" s="42">
        <v>45043</v>
      </c>
      <c r="R1241" s="9">
        <f t="shared" si="106"/>
        <v>1526.29</v>
      </c>
      <c r="S1241" s="5">
        <v>1559</v>
      </c>
      <c r="T1241" s="43">
        <v>45043</v>
      </c>
    </row>
    <row r="1242" spans="1:20" x14ac:dyDescent="0.25">
      <c r="A1242" s="7">
        <v>1226</v>
      </c>
      <c r="B1242" s="35">
        <v>1226</v>
      </c>
      <c r="C1242" s="41">
        <v>45035</v>
      </c>
      <c r="D1242" s="54">
        <v>23020021</v>
      </c>
      <c r="E1242" s="6">
        <v>45029</v>
      </c>
      <c r="F1242" s="5" t="s">
        <v>308</v>
      </c>
      <c r="G1242" s="34">
        <v>266802.83</v>
      </c>
      <c r="I1242" s="7" t="s">
        <v>347</v>
      </c>
      <c r="J1242" s="5" t="s">
        <v>309</v>
      </c>
      <c r="K1242" s="5" t="s">
        <v>175</v>
      </c>
      <c r="L1242" s="8">
        <v>45059</v>
      </c>
      <c r="M1242" s="37">
        <v>45060</v>
      </c>
      <c r="Q1242" s="42">
        <v>45044</v>
      </c>
      <c r="R1242" s="9">
        <f t="shared" si="106"/>
        <v>266802.83</v>
      </c>
      <c r="S1242" s="5">
        <v>1644.1645000000001</v>
      </c>
      <c r="T1242" s="43">
        <v>45055</v>
      </c>
    </row>
    <row r="1243" spans="1:20" x14ac:dyDescent="0.25">
      <c r="A1243" s="35">
        <v>1227</v>
      </c>
      <c r="B1243" s="35">
        <v>1227</v>
      </c>
      <c r="C1243" s="41">
        <v>45035</v>
      </c>
      <c r="D1243" s="54">
        <v>249100540454</v>
      </c>
      <c r="E1243" s="6">
        <v>45033</v>
      </c>
      <c r="F1243" s="5" t="s">
        <v>421</v>
      </c>
      <c r="G1243" s="34">
        <v>17865.03</v>
      </c>
      <c r="J1243" s="5" t="s">
        <v>33</v>
      </c>
      <c r="K1243" s="5" t="s">
        <v>34</v>
      </c>
      <c r="L1243" s="8">
        <v>45063</v>
      </c>
      <c r="M1243" s="37">
        <v>45063</v>
      </c>
      <c r="Q1243" s="42">
        <v>45043</v>
      </c>
      <c r="R1243" s="9">
        <f t="shared" si="106"/>
        <v>17865.03</v>
      </c>
      <c r="S1243" s="5">
        <v>1665</v>
      </c>
      <c r="T1243" s="43">
        <v>45057</v>
      </c>
    </row>
    <row r="1244" spans="1:20" x14ac:dyDescent="0.25">
      <c r="A1244" s="7">
        <v>1228</v>
      </c>
      <c r="B1244" s="35">
        <v>1228</v>
      </c>
      <c r="C1244" s="41">
        <v>45035</v>
      </c>
      <c r="D1244" s="54">
        <v>16950</v>
      </c>
      <c r="E1244" s="6">
        <v>45034</v>
      </c>
      <c r="F1244" s="5" t="s">
        <v>262</v>
      </c>
      <c r="G1244" s="34">
        <v>1476.93</v>
      </c>
      <c r="I1244" s="7" t="s">
        <v>263</v>
      </c>
      <c r="J1244" s="5" t="s">
        <v>264</v>
      </c>
      <c r="K1244" s="5" t="s">
        <v>188</v>
      </c>
      <c r="L1244" s="8">
        <v>45064</v>
      </c>
      <c r="M1244" s="37">
        <v>45064</v>
      </c>
      <c r="Q1244" s="42">
        <v>45044</v>
      </c>
      <c r="R1244" s="9">
        <f t="shared" si="106"/>
        <v>1476.93</v>
      </c>
      <c r="S1244" s="5">
        <v>1822</v>
      </c>
      <c r="T1244" s="43">
        <v>45062</v>
      </c>
    </row>
    <row r="1245" spans="1:20" x14ac:dyDescent="0.25">
      <c r="A1245" s="35">
        <v>1229</v>
      </c>
      <c r="B1245" s="35">
        <v>1229</v>
      </c>
      <c r="C1245" s="41">
        <v>45035</v>
      </c>
      <c r="D1245" s="54">
        <v>230400050</v>
      </c>
      <c r="E1245" s="6">
        <v>45034</v>
      </c>
      <c r="F1245" s="5" t="s">
        <v>286</v>
      </c>
      <c r="G1245" s="34">
        <v>15165.71</v>
      </c>
      <c r="I1245" s="7" t="s">
        <v>287</v>
      </c>
      <c r="J1245" s="5" t="s">
        <v>53</v>
      </c>
      <c r="K1245" s="5" t="s">
        <v>168</v>
      </c>
      <c r="L1245" s="8">
        <v>45064</v>
      </c>
      <c r="M1245" s="37">
        <v>45064</v>
      </c>
      <c r="Q1245" s="42">
        <v>45063</v>
      </c>
      <c r="R1245" s="9">
        <f t="shared" si="106"/>
        <v>15165.71</v>
      </c>
      <c r="S1245" s="5">
        <v>1831</v>
      </c>
      <c r="T1245" s="43">
        <v>45064</v>
      </c>
    </row>
    <row r="1246" spans="1:20" x14ac:dyDescent="0.25">
      <c r="A1246" s="7">
        <v>1230</v>
      </c>
      <c r="B1246" s="35">
        <v>1230</v>
      </c>
      <c r="C1246" s="41">
        <v>45035</v>
      </c>
      <c r="D1246" s="54">
        <v>2188</v>
      </c>
      <c r="E1246" s="6">
        <v>45029</v>
      </c>
      <c r="F1246" s="5" t="s">
        <v>206</v>
      </c>
      <c r="G1246" s="34">
        <v>517861.77</v>
      </c>
      <c r="I1246" s="7" t="s">
        <v>207</v>
      </c>
      <c r="J1246" s="5" t="s">
        <v>842</v>
      </c>
      <c r="K1246" s="5" t="s">
        <v>144</v>
      </c>
      <c r="L1246" s="8">
        <v>45059</v>
      </c>
      <c r="Q1246" s="10" t="s">
        <v>51</v>
      </c>
      <c r="R1246" s="9">
        <f t="shared" si="106"/>
        <v>517861.77</v>
      </c>
      <c r="S1246" s="5" t="s">
        <v>51</v>
      </c>
    </row>
    <row r="1247" spans="1:20" x14ac:dyDescent="0.25">
      <c r="A1247" s="35">
        <v>1231</v>
      </c>
      <c r="B1247" s="35">
        <v>1231</v>
      </c>
      <c r="C1247" s="41">
        <v>45035</v>
      </c>
      <c r="D1247" s="54">
        <v>21013</v>
      </c>
      <c r="E1247" s="6">
        <v>45026</v>
      </c>
      <c r="F1247" s="5" t="s">
        <v>107</v>
      </c>
      <c r="G1247" s="34">
        <v>56703.5</v>
      </c>
      <c r="J1247" s="5" t="s">
        <v>33</v>
      </c>
      <c r="K1247" s="5" t="s">
        <v>34</v>
      </c>
      <c r="L1247" s="8">
        <v>45044</v>
      </c>
      <c r="Q1247" s="42">
        <v>45048</v>
      </c>
      <c r="R1247" s="9">
        <f t="shared" si="106"/>
        <v>56703.5</v>
      </c>
      <c r="S1247" s="5">
        <v>1602</v>
      </c>
      <c r="T1247" s="43">
        <v>45048</v>
      </c>
    </row>
    <row r="1248" spans="1:20" x14ac:dyDescent="0.25">
      <c r="A1248" s="7">
        <v>1232</v>
      </c>
      <c r="B1248" s="35">
        <v>1232</v>
      </c>
      <c r="C1248" s="41">
        <v>45035</v>
      </c>
      <c r="D1248" s="54">
        <v>23020020</v>
      </c>
      <c r="E1248" s="6">
        <v>45027</v>
      </c>
      <c r="F1248" s="5" t="s">
        <v>308</v>
      </c>
      <c r="G1248" s="34">
        <v>122431.9</v>
      </c>
      <c r="I1248" s="7" t="s">
        <v>347</v>
      </c>
      <c r="J1248" s="5" t="s">
        <v>67</v>
      </c>
      <c r="K1248" s="5" t="s">
        <v>175</v>
      </c>
      <c r="L1248" s="8">
        <v>45057</v>
      </c>
      <c r="M1248" s="37">
        <v>45058</v>
      </c>
      <c r="Q1248" s="42">
        <v>45044</v>
      </c>
      <c r="R1248" s="9">
        <f t="shared" si="106"/>
        <v>122431.9</v>
      </c>
      <c r="S1248" s="5">
        <v>1644.1645000000001</v>
      </c>
      <c r="T1248" s="43">
        <v>45055</v>
      </c>
    </row>
    <row r="1249" spans="1:20" x14ac:dyDescent="0.25">
      <c r="A1249" s="35">
        <v>1233</v>
      </c>
      <c r="B1249" s="35">
        <v>1233</v>
      </c>
      <c r="C1249" s="41">
        <v>45035</v>
      </c>
      <c r="D1249" s="54">
        <v>202313</v>
      </c>
      <c r="E1249" s="6">
        <v>45028</v>
      </c>
      <c r="F1249" s="5" t="s">
        <v>747</v>
      </c>
      <c r="G1249" s="34">
        <v>6517.04</v>
      </c>
      <c r="J1249" s="5" t="s">
        <v>33</v>
      </c>
      <c r="K1249" s="5" t="s">
        <v>34</v>
      </c>
      <c r="L1249" s="8">
        <v>45057</v>
      </c>
      <c r="M1249" s="37">
        <v>45058</v>
      </c>
      <c r="Q1249" s="42">
        <v>45050</v>
      </c>
      <c r="R1249" s="9">
        <f t="shared" si="106"/>
        <v>6517.04</v>
      </c>
      <c r="S1249" s="5">
        <v>1641</v>
      </c>
      <c r="T1249" s="43">
        <v>45054</v>
      </c>
    </row>
    <row r="1250" spans="1:20" x14ac:dyDescent="0.25">
      <c r="A1250" s="7">
        <v>1234</v>
      </c>
      <c r="B1250" s="35">
        <v>1234</v>
      </c>
      <c r="C1250" s="41">
        <v>45035</v>
      </c>
      <c r="D1250" s="54">
        <v>2306049</v>
      </c>
      <c r="E1250" s="6">
        <v>45028</v>
      </c>
      <c r="F1250" s="5" t="s">
        <v>123</v>
      </c>
      <c r="G1250" s="34">
        <v>56.53</v>
      </c>
      <c r="J1250" s="5" t="s">
        <v>33</v>
      </c>
      <c r="K1250" s="5" t="s">
        <v>34</v>
      </c>
      <c r="L1250" s="8">
        <v>45058</v>
      </c>
      <c r="M1250" s="37">
        <v>45058</v>
      </c>
      <c r="Q1250" s="42">
        <v>45040</v>
      </c>
      <c r="R1250" s="9">
        <f t="shared" si="106"/>
        <v>56.53</v>
      </c>
      <c r="S1250" s="5">
        <v>1646</v>
      </c>
      <c r="T1250" s="43">
        <v>45055</v>
      </c>
    </row>
    <row r="1251" spans="1:20" x14ac:dyDescent="0.25">
      <c r="A1251" s="35">
        <v>1235</v>
      </c>
      <c r="B1251" s="35">
        <v>1235</v>
      </c>
      <c r="C1251" s="41">
        <v>45035</v>
      </c>
      <c r="D1251" s="54">
        <v>271116</v>
      </c>
      <c r="E1251" s="6">
        <v>45016</v>
      </c>
      <c r="F1251" s="5" t="s">
        <v>45</v>
      </c>
      <c r="G1251" s="34">
        <v>246.31</v>
      </c>
      <c r="J1251" s="5" t="s">
        <v>844</v>
      </c>
      <c r="K1251" s="5" t="s">
        <v>34</v>
      </c>
      <c r="L1251" s="8">
        <v>45031</v>
      </c>
      <c r="M1251" s="37">
        <v>45058</v>
      </c>
      <c r="Q1251" s="42">
        <v>45040</v>
      </c>
      <c r="R1251" s="9">
        <f t="shared" si="106"/>
        <v>246.31</v>
      </c>
      <c r="S1251" s="5">
        <v>1477</v>
      </c>
      <c r="T1251" s="43">
        <v>45040</v>
      </c>
    </row>
    <row r="1252" spans="1:20" x14ac:dyDescent="0.25">
      <c r="A1252" s="7">
        <v>1236</v>
      </c>
      <c r="B1252" s="35">
        <v>1236</v>
      </c>
      <c r="C1252" s="41">
        <v>45035</v>
      </c>
      <c r="D1252" s="54">
        <v>5676</v>
      </c>
      <c r="E1252" s="6">
        <v>45027</v>
      </c>
      <c r="F1252" s="5" t="s">
        <v>65</v>
      </c>
      <c r="G1252" s="34">
        <v>33772.78</v>
      </c>
      <c r="I1252" s="7" t="s">
        <v>69</v>
      </c>
      <c r="J1252" s="5" t="s">
        <v>179</v>
      </c>
      <c r="K1252" s="5" t="s">
        <v>28</v>
      </c>
      <c r="L1252" s="8">
        <v>45057</v>
      </c>
      <c r="M1252" s="37">
        <v>45058</v>
      </c>
      <c r="Q1252" s="42">
        <v>45041</v>
      </c>
      <c r="R1252" s="9">
        <f t="shared" si="106"/>
        <v>33772.78</v>
      </c>
      <c r="S1252" s="5">
        <v>1638</v>
      </c>
      <c r="T1252" s="43">
        <v>45054</v>
      </c>
    </row>
    <row r="1253" spans="1:20" x14ac:dyDescent="0.25">
      <c r="A1253" s="35">
        <v>1237</v>
      </c>
      <c r="B1253" s="35">
        <v>1237</v>
      </c>
      <c r="C1253" s="41">
        <v>45036</v>
      </c>
      <c r="D1253" s="54">
        <v>9970125</v>
      </c>
      <c r="E1253" s="6">
        <v>45028</v>
      </c>
      <c r="F1253" s="5" t="s">
        <v>301</v>
      </c>
      <c r="G1253" s="34">
        <v>20535</v>
      </c>
      <c r="J1253" s="5" t="s">
        <v>472</v>
      </c>
      <c r="K1253" s="5" t="s">
        <v>84</v>
      </c>
      <c r="L1253" s="8">
        <v>45058</v>
      </c>
      <c r="Q1253" s="42">
        <v>45048</v>
      </c>
      <c r="R1253" s="9">
        <f t="shared" si="106"/>
        <v>20535</v>
      </c>
      <c r="S1253" s="5">
        <v>1652</v>
      </c>
      <c r="T1253" s="43">
        <v>45055</v>
      </c>
    </row>
    <row r="1254" spans="1:20" x14ac:dyDescent="0.25">
      <c r="A1254" s="7">
        <v>1238</v>
      </c>
      <c r="B1254" s="35">
        <v>1238</v>
      </c>
      <c r="C1254" s="41">
        <v>45036</v>
      </c>
      <c r="D1254" s="54">
        <v>232017</v>
      </c>
      <c r="E1254" s="6">
        <v>45034</v>
      </c>
      <c r="F1254" s="5" t="s">
        <v>219</v>
      </c>
      <c r="G1254" s="34">
        <v>1764.72</v>
      </c>
      <c r="J1254" s="5" t="s">
        <v>845</v>
      </c>
      <c r="K1254" s="5" t="s">
        <v>28</v>
      </c>
      <c r="L1254" s="8">
        <v>45049</v>
      </c>
      <c r="Q1254" s="42">
        <v>45041</v>
      </c>
      <c r="R1254" s="9">
        <f t="shared" si="106"/>
        <v>1764.72</v>
      </c>
      <c r="S1254" s="5">
        <v>1517</v>
      </c>
      <c r="T1254" s="43">
        <v>45042</v>
      </c>
    </row>
    <row r="1255" spans="1:20" x14ac:dyDescent="0.25">
      <c r="A1255" s="35">
        <v>1239</v>
      </c>
      <c r="B1255" s="35">
        <v>1239</v>
      </c>
      <c r="C1255" s="41">
        <v>45036</v>
      </c>
      <c r="D1255" s="54">
        <v>232074</v>
      </c>
      <c r="E1255" s="6">
        <v>45035</v>
      </c>
      <c r="F1255" s="5" t="s">
        <v>219</v>
      </c>
      <c r="G1255" s="34">
        <v>1899055.53</v>
      </c>
      <c r="J1255" s="5" t="s">
        <v>846</v>
      </c>
      <c r="K1255" s="5" t="s">
        <v>290</v>
      </c>
      <c r="L1255" s="8">
        <v>45050</v>
      </c>
      <c r="Q1255" s="42">
        <v>45041</v>
      </c>
      <c r="R1255" s="9">
        <f t="shared" si="106"/>
        <v>1899055.53</v>
      </c>
      <c r="S1255" s="5">
        <v>1517</v>
      </c>
      <c r="T1255" s="43">
        <v>45042</v>
      </c>
    </row>
    <row r="1256" spans="1:20" x14ac:dyDescent="0.25">
      <c r="A1256" s="7">
        <v>1240</v>
      </c>
      <c r="B1256" s="35">
        <v>1240</v>
      </c>
      <c r="C1256" s="41">
        <v>45036</v>
      </c>
      <c r="D1256" s="54">
        <v>232075</v>
      </c>
      <c r="E1256" s="6">
        <v>45035</v>
      </c>
      <c r="F1256" s="5" t="s">
        <v>219</v>
      </c>
      <c r="G1256" s="34">
        <v>91.36</v>
      </c>
      <c r="J1256" s="5" t="s">
        <v>524</v>
      </c>
      <c r="K1256" s="5" t="s">
        <v>290</v>
      </c>
      <c r="L1256" s="8">
        <v>45050</v>
      </c>
      <c r="Q1256" s="42">
        <v>45043</v>
      </c>
      <c r="R1256" s="9">
        <f t="shared" si="106"/>
        <v>91.36</v>
      </c>
      <c r="S1256" s="5">
        <v>1560</v>
      </c>
      <c r="T1256" s="43">
        <v>45043</v>
      </c>
    </row>
    <row r="1257" spans="1:20" x14ac:dyDescent="0.25">
      <c r="A1257" s="35">
        <v>1241</v>
      </c>
      <c r="B1257" s="35">
        <v>1241</v>
      </c>
      <c r="C1257" s="41">
        <v>45036</v>
      </c>
      <c r="D1257" s="54">
        <v>232127</v>
      </c>
      <c r="E1257" s="6">
        <v>45035</v>
      </c>
      <c r="F1257" s="5" t="s">
        <v>219</v>
      </c>
      <c r="G1257" s="34">
        <v>682199.46</v>
      </c>
      <c r="J1257" s="5" t="s">
        <v>220</v>
      </c>
      <c r="K1257" s="5" t="s">
        <v>221</v>
      </c>
      <c r="L1257" s="8">
        <v>45056</v>
      </c>
      <c r="Q1257" s="42">
        <v>45041</v>
      </c>
      <c r="R1257" s="9">
        <f t="shared" si="106"/>
        <v>682199.46</v>
      </c>
      <c r="S1257" s="5">
        <v>1629</v>
      </c>
      <c r="T1257" s="43">
        <v>45051</v>
      </c>
    </row>
    <row r="1258" spans="1:20" x14ac:dyDescent="0.25">
      <c r="A1258" s="7">
        <v>1242</v>
      </c>
      <c r="B1258" s="35">
        <v>1242</v>
      </c>
      <c r="C1258" s="41">
        <v>45036</v>
      </c>
      <c r="D1258" s="54">
        <v>1793</v>
      </c>
      <c r="E1258" s="6">
        <v>45022</v>
      </c>
      <c r="F1258" s="5" t="s">
        <v>159</v>
      </c>
      <c r="G1258" s="34">
        <v>2482.5300000000002</v>
      </c>
      <c r="J1258" s="5" t="s">
        <v>161</v>
      </c>
      <c r="K1258" s="5" t="s">
        <v>34</v>
      </c>
      <c r="L1258" s="8">
        <v>45052</v>
      </c>
      <c r="M1258" s="37">
        <v>45065</v>
      </c>
      <c r="Q1258" s="42">
        <v>45041</v>
      </c>
      <c r="R1258" s="9">
        <f t="shared" si="106"/>
        <v>2482.5300000000002</v>
      </c>
      <c r="S1258" s="5">
        <v>1596</v>
      </c>
      <c r="T1258" s="43">
        <v>45048</v>
      </c>
    </row>
    <row r="1259" spans="1:20" x14ac:dyDescent="0.25">
      <c r="A1259" s="35">
        <v>1243</v>
      </c>
      <c r="B1259" s="35">
        <v>1243</v>
      </c>
      <c r="C1259" s="41">
        <v>45036</v>
      </c>
      <c r="D1259" s="54">
        <v>95729</v>
      </c>
      <c r="E1259" s="6">
        <v>45026</v>
      </c>
      <c r="F1259" s="5" t="s">
        <v>627</v>
      </c>
      <c r="G1259" s="34">
        <v>1178.0999999999999</v>
      </c>
      <c r="J1259" s="5" t="s">
        <v>33</v>
      </c>
      <c r="K1259" s="5" t="s">
        <v>34</v>
      </c>
      <c r="L1259" s="8">
        <v>45056</v>
      </c>
      <c r="Q1259" s="10" t="s">
        <v>51</v>
      </c>
      <c r="R1259" s="9">
        <f t="shared" si="106"/>
        <v>1178.0999999999999</v>
      </c>
      <c r="S1259" s="5" t="s">
        <v>51</v>
      </c>
      <c r="T1259" s="43"/>
    </row>
    <row r="1260" spans="1:20" x14ac:dyDescent="0.25">
      <c r="A1260" s="7">
        <v>1244</v>
      </c>
      <c r="B1260" s="35">
        <v>1244</v>
      </c>
      <c r="C1260" s="41">
        <v>45036</v>
      </c>
      <c r="D1260" s="54">
        <v>8725</v>
      </c>
      <c r="E1260" s="6">
        <v>45034</v>
      </c>
      <c r="F1260" s="5" t="s">
        <v>642</v>
      </c>
      <c r="G1260" s="34">
        <v>1901.03</v>
      </c>
      <c r="J1260" s="5" t="s">
        <v>33</v>
      </c>
      <c r="K1260" s="5" t="s">
        <v>34</v>
      </c>
      <c r="L1260" s="8">
        <v>45064</v>
      </c>
      <c r="M1260" s="37">
        <v>45065</v>
      </c>
      <c r="Q1260" s="42">
        <v>45043</v>
      </c>
      <c r="R1260" s="9">
        <f t="shared" si="106"/>
        <v>1901.03</v>
      </c>
      <c r="S1260" s="5">
        <v>1821</v>
      </c>
      <c r="T1260" s="43">
        <v>45062</v>
      </c>
    </row>
    <row r="1261" spans="1:20" x14ac:dyDescent="0.25">
      <c r="A1261" s="35">
        <v>1245</v>
      </c>
      <c r="B1261" s="35">
        <v>1245</v>
      </c>
      <c r="C1261" s="41">
        <v>45036</v>
      </c>
      <c r="D1261" s="54">
        <v>4834</v>
      </c>
      <c r="E1261" s="6">
        <v>45028</v>
      </c>
      <c r="F1261" s="5" t="s">
        <v>165</v>
      </c>
      <c r="G1261" s="34">
        <v>4335.5200000000004</v>
      </c>
      <c r="J1261" s="5" t="s">
        <v>789</v>
      </c>
      <c r="K1261" s="5" t="s">
        <v>28</v>
      </c>
      <c r="L1261" s="8">
        <v>45058</v>
      </c>
      <c r="M1261" s="37">
        <v>45065</v>
      </c>
      <c r="Q1261" s="42">
        <v>45042</v>
      </c>
      <c r="R1261" s="9">
        <f t="shared" si="106"/>
        <v>4335.5200000000004</v>
      </c>
      <c r="S1261" s="5">
        <v>1634</v>
      </c>
      <c r="T1261" s="43">
        <v>45054</v>
      </c>
    </row>
    <row r="1262" spans="1:20" x14ac:dyDescent="0.25">
      <c r="A1262" s="7">
        <v>1246</v>
      </c>
      <c r="B1262" s="35">
        <v>1246</v>
      </c>
      <c r="C1262" s="41">
        <v>45036</v>
      </c>
      <c r="D1262" s="54">
        <v>43943</v>
      </c>
      <c r="E1262" s="6">
        <v>45035</v>
      </c>
      <c r="F1262" s="5" t="s">
        <v>847</v>
      </c>
      <c r="G1262" s="34">
        <v>184450</v>
      </c>
      <c r="I1262" s="7" t="s">
        <v>848</v>
      </c>
      <c r="J1262" s="5" t="s">
        <v>849</v>
      </c>
      <c r="K1262" s="5" t="s">
        <v>140</v>
      </c>
      <c r="L1262" s="8">
        <v>45065</v>
      </c>
      <c r="M1262" s="37">
        <v>45065</v>
      </c>
      <c r="Q1262" s="42">
        <v>45068</v>
      </c>
      <c r="R1262" s="9">
        <f t="shared" si="106"/>
        <v>184450</v>
      </c>
      <c r="S1262" s="5">
        <v>1871</v>
      </c>
      <c r="T1262" s="43">
        <v>45068</v>
      </c>
    </row>
    <row r="1263" spans="1:20" x14ac:dyDescent="0.25">
      <c r="A1263" s="35">
        <v>1247</v>
      </c>
      <c r="B1263" s="35">
        <v>1247</v>
      </c>
      <c r="C1263" s="41">
        <v>45036</v>
      </c>
      <c r="D1263" s="54">
        <v>15725</v>
      </c>
      <c r="E1263" s="6">
        <v>45035</v>
      </c>
      <c r="F1263" s="5" t="s">
        <v>203</v>
      </c>
      <c r="G1263" s="34">
        <v>3267.21</v>
      </c>
      <c r="J1263" s="5" t="s">
        <v>850</v>
      </c>
      <c r="K1263" s="5" t="s">
        <v>34</v>
      </c>
      <c r="L1263" s="8">
        <v>45065</v>
      </c>
      <c r="M1263" s="37">
        <v>45065</v>
      </c>
      <c r="Q1263" s="42">
        <v>45048</v>
      </c>
      <c r="R1263" s="9">
        <f t="shared" si="106"/>
        <v>3267.21</v>
      </c>
      <c r="S1263" s="5">
        <v>1656</v>
      </c>
      <c r="T1263" s="43">
        <v>45056</v>
      </c>
    </row>
    <row r="1264" spans="1:20" x14ac:dyDescent="0.25">
      <c r="A1264" s="7">
        <v>1248</v>
      </c>
      <c r="B1264" s="35">
        <v>1248</v>
      </c>
      <c r="C1264" s="41">
        <v>45036</v>
      </c>
      <c r="D1264" s="54">
        <v>2306288</v>
      </c>
      <c r="E1264" s="6">
        <v>45035</v>
      </c>
      <c r="F1264" s="5" t="s">
        <v>123</v>
      </c>
      <c r="G1264" s="34">
        <v>388.7</v>
      </c>
      <c r="J1264" s="5" t="s">
        <v>33</v>
      </c>
      <c r="K1264" s="5" t="s">
        <v>34</v>
      </c>
      <c r="L1264" s="8">
        <v>45065</v>
      </c>
      <c r="M1264" s="37">
        <v>45065</v>
      </c>
      <c r="Q1264" s="42">
        <v>45043</v>
      </c>
      <c r="R1264" s="9">
        <f t="shared" si="106"/>
        <v>388.7</v>
      </c>
      <c r="S1264" s="5">
        <v>1646</v>
      </c>
      <c r="T1264" s="43">
        <v>45055</v>
      </c>
    </row>
    <row r="1265" spans="1:20" x14ac:dyDescent="0.25">
      <c r="A1265" s="35">
        <v>1249</v>
      </c>
      <c r="B1265" s="35">
        <v>1249</v>
      </c>
      <c r="C1265" s="41">
        <v>45036</v>
      </c>
      <c r="D1265" s="54">
        <v>2306289</v>
      </c>
      <c r="E1265" s="6">
        <v>45035</v>
      </c>
      <c r="F1265" s="5" t="s">
        <v>123</v>
      </c>
      <c r="G1265" s="34">
        <v>741.92</v>
      </c>
      <c r="J1265" s="5" t="s">
        <v>33</v>
      </c>
      <c r="K1265" s="5" t="s">
        <v>34</v>
      </c>
      <c r="L1265" s="8">
        <v>45065</v>
      </c>
      <c r="M1265" s="37">
        <v>45065</v>
      </c>
      <c r="Q1265" s="42">
        <v>45043</v>
      </c>
      <c r="R1265" s="9">
        <f t="shared" si="106"/>
        <v>741.92</v>
      </c>
      <c r="S1265" s="5">
        <v>1646</v>
      </c>
      <c r="T1265" s="43">
        <v>45055</v>
      </c>
    </row>
    <row r="1266" spans="1:20" x14ac:dyDescent="0.25">
      <c r="A1266" s="7">
        <v>1250</v>
      </c>
      <c r="B1266" s="35">
        <v>1250</v>
      </c>
      <c r="C1266" s="41">
        <v>45036</v>
      </c>
      <c r="D1266" s="54">
        <v>2306290</v>
      </c>
      <c r="E1266" s="6">
        <v>45035</v>
      </c>
      <c r="F1266" s="5" t="s">
        <v>123</v>
      </c>
      <c r="G1266" s="34">
        <v>331.37</v>
      </c>
      <c r="J1266" s="5" t="s">
        <v>33</v>
      </c>
      <c r="K1266" s="5" t="s">
        <v>34</v>
      </c>
      <c r="L1266" s="8">
        <v>45065</v>
      </c>
      <c r="M1266" s="37">
        <v>45065</v>
      </c>
      <c r="Q1266" s="42">
        <v>45043</v>
      </c>
      <c r="R1266" s="9">
        <f t="shared" si="106"/>
        <v>331.37</v>
      </c>
      <c r="S1266" s="5">
        <v>1646</v>
      </c>
      <c r="T1266" s="43">
        <v>45055</v>
      </c>
    </row>
    <row r="1267" spans="1:20" x14ac:dyDescent="0.25">
      <c r="A1267" s="35">
        <v>1251</v>
      </c>
      <c r="B1267" s="35">
        <v>1251</v>
      </c>
      <c r="C1267" s="41">
        <v>45036</v>
      </c>
      <c r="D1267" s="54">
        <v>87693</v>
      </c>
      <c r="E1267" s="6">
        <v>45029</v>
      </c>
      <c r="F1267" s="5" t="s">
        <v>276</v>
      </c>
      <c r="G1267" s="34">
        <v>110320.48</v>
      </c>
      <c r="H1267" s="5" t="s">
        <v>277</v>
      </c>
      <c r="J1267" s="5" t="s">
        <v>851</v>
      </c>
      <c r="K1267" s="5" t="s">
        <v>168</v>
      </c>
      <c r="L1267" s="8">
        <v>45059</v>
      </c>
      <c r="Q1267" s="42">
        <v>45063</v>
      </c>
      <c r="R1267" s="9">
        <f t="shared" si="106"/>
        <v>110320.48</v>
      </c>
      <c r="S1267" s="5">
        <v>50</v>
      </c>
      <c r="T1267" s="43">
        <v>45064</v>
      </c>
    </row>
    <row r="1268" spans="1:20" x14ac:dyDescent="0.25">
      <c r="A1268" s="7">
        <v>1252</v>
      </c>
      <c r="B1268" s="35">
        <v>1252</v>
      </c>
      <c r="C1268" s="41">
        <v>45036</v>
      </c>
      <c r="D1268" s="54">
        <v>49521</v>
      </c>
      <c r="E1268" s="6">
        <v>45029</v>
      </c>
      <c r="F1268" s="5" t="s">
        <v>279</v>
      </c>
      <c r="G1268" s="34">
        <v>4647.37</v>
      </c>
      <c r="H1268" s="5" t="s">
        <v>277</v>
      </c>
      <c r="J1268" s="5" t="s">
        <v>280</v>
      </c>
      <c r="K1268" s="5" t="s">
        <v>168</v>
      </c>
      <c r="L1268" s="8">
        <v>45059</v>
      </c>
      <c r="Q1268" s="10" t="s">
        <v>485</v>
      </c>
      <c r="R1268" s="9">
        <f t="shared" si="106"/>
        <v>4647.37</v>
      </c>
      <c r="S1268" s="5" t="s">
        <v>485</v>
      </c>
    </row>
    <row r="1269" spans="1:20" x14ac:dyDescent="0.25">
      <c r="A1269" s="35">
        <v>1253</v>
      </c>
      <c r="B1269" s="35">
        <v>1253</v>
      </c>
      <c r="C1269" s="41">
        <v>45036</v>
      </c>
      <c r="D1269" s="54">
        <v>35</v>
      </c>
      <c r="E1269" s="6">
        <v>45036</v>
      </c>
      <c r="F1269" s="5" t="s">
        <v>852</v>
      </c>
      <c r="G1269" s="34">
        <v>39666.76</v>
      </c>
      <c r="I1269" s="7" t="s">
        <v>853</v>
      </c>
      <c r="J1269" s="5" t="s">
        <v>854</v>
      </c>
      <c r="K1269" s="5" t="s">
        <v>28</v>
      </c>
      <c r="L1269" s="8">
        <v>45066</v>
      </c>
      <c r="Q1269" s="42">
        <v>45065</v>
      </c>
      <c r="R1269" s="9">
        <f t="shared" si="106"/>
        <v>39666.76</v>
      </c>
      <c r="S1269" s="5">
        <v>1847</v>
      </c>
      <c r="T1269" s="43">
        <v>45065</v>
      </c>
    </row>
    <row r="1270" spans="1:20" x14ac:dyDescent="0.25">
      <c r="A1270" s="7">
        <v>1254</v>
      </c>
      <c r="B1270" s="35">
        <v>1254</v>
      </c>
      <c r="C1270" s="41">
        <v>45036</v>
      </c>
      <c r="D1270" s="54">
        <v>1004</v>
      </c>
      <c r="E1270" s="6">
        <v>45029</v>
      </c>
      <c r="F1270" s="5" t="s">
        <v>682</v>
      </c>
      <c r="G1270" s="34">
        <v>5950</v>
      </c>
      <c r="I1270" s="80">
        <v>45047</v>
      </c>
      <c r="J1270" s="5" t="s">
        <v>855</v>
      </c>
      <c r="K1270" s="5" t="s">
        <v>84</v>
      </c>
      <c r="L1270" s="8">
        <v>45059</v>
      </c>
      <c r="M1270" s="37">
        <v>45067</v>
      </c>
      <c r="Q1270" s="42">
        <v>45042</v>
      </c>
      <c r="R1270" s="9">
        <f t="shared" si="106"/>
        <v>5950</v>
      </c>
      <c r="S1270" s="5">
        <v>1635</v>
      </c>
      <c r="T1270" s="43">
        <v>45054</v>
      </c>
    </row>
    <row r="1271" spans="1:20" x14ac:dyDescent="0.25">
      <c r="A1271" s="35">
        <v>1255</v>
      </c>
      <c r="B1271" s="35">
        <v>1255</v>
      </c>
      <c r="C1271" s="41">
        <v>45040</v>
      </c>
      <c r="D1271" s="54">
        <v>231400043</v>
      </c>
      <c r="E1271" s="6">
        <v>44985</v>
      </c>
      <c r="F1271" s="5" t="s">
        <v>124</v>
      </c>
      <c r="G1271" s="34">
        <v>1689092.93</v>
      </c>
      <c r="I1271" s="7" t="s">
        <v>128</v>
      </c>
      <c r="J1271" s="5" t="s">
        <v>440</v>
      </c>
      <c r="K1271" s="5" t="s">
        <v>130</v>
      </c>
      <c r="L1271" s="8">
        <v>45070</v>
      </c>
      <c r="Q1271" s="42">
        <v>45041</v>
      </c>
      <c r="R1271" s="9">
        <f t="shared" si="106"/>
        <v>1689092.93</v>
      </c>
      <c r="S1271" s="5">
        <v>1516</v>
      </c>
      <c r="T1271" s="43">
        <v>45042</v>
      </c>
    </row>
    <row r="1272" spans="1:20" x14ac:dyDescent="0.25">
      <c r="A1272" s="7">
        <v>1256</v>
      </c>
      <c r="B1272" s="35">
        <v>1256</v>
      </c>
      <c r="C1272" s="41">
        <v>45040</v>
      </c>
      <c r="D1272" s="54">
        <v>116148773</v>
      </c>
      <c r="E1272" s="6">
        <v>45036</v>
      </c>
      <c r="F1272" s="5" t="s">
        <v>547</v>
      </c>
      <c r="G1272" s="34">
        <v>177.63</v>
      </c>
      <c r="J1272" s="5" t="s">
        <v>856</v>
      </c>
      <c r="K1272" s="5" t="s">
        <v>34</v>
      </c>
      <c r="L1272" s="8">
        <v>45051</v>
      </c>
      <c r="Q1272" s="42">
        <v>45042</v>
      </c>
      <c r="R1272" s="9">
        <f t="shared" si="106"/>
        <v>177.63</v>
      </c>
      <c r="S1272" s="5">
        <v>1580</v>
      </c>
      <c r="T1272" s="43">
        <v>45044</v>
      </c>
    </row>
    <row r="1273" spans="1:20" x14ac:dyDescent="0.25">
      <c r="A1273" s="35">
        <v>1257</v>
      </c>
      <c r="B1273" s="35">
        <v>1257</v>
      </c>
      <c r="C1273" s="41">
        <v>45040</v>
      </c>
      <c r="D1273" s="54">
        <v>230469069</v>
      </c>
      <c r="E1273" s="6">
        <v>45035</v>
      </c>
      <c r="F1273" s="5" t="s">
        <v>121</v>
      </c>
      <c r="G1273" s="34">
        <v>892.5</v>
      </c>
      <c r="J1273" s="5" t="s">
        <v>857</v>
      </c>
      <c r="K1273" s="5" t="s">
        <v>28</v>
      </c>
      <c r="L1273" s="8">
        <v>45050</v>
      </c>
      <c r="M1273" s="37">
        <v>45066</v>
      </c>
      <c r="Q1273" s="42">
        <v>45042</v>
      </c>
      <c r="R1273" s="9">
        <f t="shared" si="106"/>
        <v>892.5</v>
      </c>
      <c r="S1273" s="5">
        <v>1592</v>
      </c>
      <c r="T1273" s="43">
        <v>45048</v>
      </c>
    </row>
    <row r="1274" spans="1:20" x14ac:dyDescent="0.25">
      <c r="A1274" s="7">
        <v>1258</v>
      </c>
      <c r="B1274" s="35">
        <v>1258</v>
      </c>
      <c r="C1274" s="41">
        <v>45040</v>
      </c>
      <c r="D1274" s="54">
        <v>230469069</v>
      </c>
      <c r="E1274" s="6">
        <v>45035</v>
      </c>
      <c r="F1274" s="5" t="s">
        <v>121</v>
      </c>
      <c r="G1274" s="34">
        <v>892.5</v>
      </c>
      <c r="J1274" s="5" t="s">
        <v>857</v>
      </c>
      <c r="K1274" s="5" t="s">
        <v>28</v>
      </c>
      <c r="L1274" s="8">
        <v>45050</v>
      </c>
      <c r="Q1274" s="10" t="s">
        <v>51</v>
      </c>
      <c r="R1274" s="9">
        <f t="shared" si="106"/>
        <v>892.5</v>
      </c>
      <c r="S1274" s="5" t="s">
        <v>51</v>
      </c>
    </row>
    <row r="1275" spans="1:20" x14ac:dyDescent="0.25">
      <c r="A1275" s="35">
        <v>1259</v>
      </c>
      <c r="B1275" s="35">
        <v>1259</v>
      </c>
      <c r="C1275" s="41">
        <v>45040</v>
      </c>
      <c r="D1275" s="54">
        <v>3811077853</v>
      </c>
      <c r="E1275" s="6">
        <v>45037</v>
      </c>
      <c r="F1275" s="5" t="s">
        <v>186</v>
      </c>
      <c r="G1275" s="34">
        <v>16.66</v>
      </c>
      <c r="J1275" s="5" t="s">
        <v>413</v>
      </c>
      <c r="K1275" s="5" t="s">
        <v>188</v>
      </c>
      <c r="L1275" s="8">
        <v>45067</v>
      </c>
      <c r="M1275" s="37">
        <v>45068</v>
      </c>
      <c r="Q1275" s="42">
        <v>45044</v>
      </c>
      <c r="R1275" s="9">
        <f t="shared" ref="R1275:R1338" si="107">G1275</f>
        <v>16.66</v>
      </c>
      <c r="S1275" s="5">
        <v>1626</v>
      </c>
      <c r="T1275" s="43">
        <v>45051</v>
      </c>
    </row>
    <row r="1276" spans="1:20" x14ac:dyDescent="0.25">
      <c r="A1276" s="7">
        <v>1260</v>
      </c>
      <c r="B1276" s="35">
        <v>1260</v>
      </c>
      <c r="C1276" s="41">
        <v>45040</v>
      </c>
      <c r="D1276" s="54">
        <v>23020022</v>
      </c>
      <c r="E1276" s="6">
        <v>45035</v>
      </c>
      <c r="F1276" s="5" t="s">
        <v>308</v>
      </c>
      <c r="G1276" s="34">
        <v>32982.11</v>
      </c>
      <c r="I1276" s="7" t="s">
        <v>347</v>
      </c>
      <c r="J1276" s="5" t="s">
        <v>858</v>
      </c>
      <c r="K1276" s="5" t="s">
        <v>175</v>
      </c>
      <c r="L1276" s="8">
        <v>45065</v>
      </c>
      <c r="M1276" s="37">
        <v>45067</v>
      </c>
      <c r="Q1276" s="42">
        <v>45044</v>
      </c>
      <c r="R1276" s="9">
        <f t="shared" si="107"/>
        <v>32982.11</v>
      </c>
      <c r="S1276" s="5">
        <v>1644.1645000000001</v>
      </c>
      <c r="T1276" s="43">
        <v>45055</v>
      </c>
    </row>
    <row r="1277" spans="1:20" x14ac:dyDescent="0.25">
      <c r="A1277" s="35">
        <v>1261</v>
      </c>
      <c r="B1277" s="35">
        <v>1261</v>
      </c>
      <c r="C1277" s="41">
        <v>45040</v>
      </c>
      <c r="D1277" s="54">
        <v>18496</v>
      </c>
      <c r="E1277" s="6">
        <v>45037</v>
      </c>
      <c r="F1277" s="5" t="s">
        <v>162</v>
      </c>
      <c r="G1277" s="34">
        <v>7799.68</v>
      </c>
      <c r="J1277" s="5" t="s">
        <v>859</v>
      </c>
      <c r="K1277" s="5" t="s">
        <v>28</v>
      </c>
      <c r="L1277" s="8">
        <v>45066</v>
      </c>
      <c r="M1277" s="37">
        <v>45067</v>
      </c>
      <c r="Q1277" s="42">
        <v>45050</v>
      </c>
      <c r="R1277" s="9">
        <f t="shared" si="107"/>
        <v>7799.68</v>
      </c>
      <c r="S1277" s="5">
        <v>1818</v>
      </c>
      <c r="T1277" s="43">
        <v>45062</v>
      </c>
    </row>
    <row r="1278" spans="1:20" x14ac:dyDescent="0.25">
      <c r="A1278" s="7">
        <v>1262</v>
      </c>
      <c r="B1278" s="35">
        <v>1262</v>
      </c>
      <c r="C1278" s="41">
        <v>45040</v>
      </c>
      <c r="D1278" s="54">
        <v>15733</v>
      </c>
      <c r="E1278" s="6">
        <v>45037</v>
      </c>
      <c r="F1278" s="5" t="s">
        <v>203</v>
      </c>
      <c r="G1278" s="34">
        <v>4260.75</v>
      </c>
      <c r="J1278" s="5" t="s">
        <v>843</v>
      </c>
      <c r="K1278" s="5" t="s">
        <v>34</v>
      </c>
      <c r="L1278" s="8">
        <v>45067</v>
      </c>
      <c r="M1278" s="37">
        <v>45067</v>
      </c>
      <c r="Q1278" s="42">
        <v>45048</v>
      </c>
      <c r="R1278" s="9">
        <f t="shared" si="107"/>
        <v>4260.75</v>
      </c>
      <c r="S1278" s="5">
        <v>1656</v>
      </c>
      <c r="T1278" s="43">
        <v>45056</v>
      </c>
    </row>
    <row r="1279" spans="1:20" x14ac:dyDescent="0.25">
      <c r="A1279" s="35">
        <v>1263</v>
      </c>
      <c r="B1279" s="35">
        <v>1263</v>
      </c>
      <c r="C1279" s="41">
        <v>45040</v>
      </c>
      <c r="D1279" s="54">
        <v>8123</v>
      </c>
      <c r="E1279" s="6">
        <v>45036</v>
      </c>
      <c r="F1279" s="5" t="s">
        <v>691</v>
      </c>
      <c r="G1279" s="34">
        <v>89289.64</v>
      </c>
      <c r="I1279" s="7" t="s">
        <v>692</v>
      </c>
      <c r="J1279" s="5" t="s">
        <v>860</v>
      </c>
      <c r="K1279" s="5" t="s">
        <v>34</v>
      </c>
      <c r="L1279" s="8">
        <v>45066</v>
      </c>
      <c r="M1279" s="37">
        <v>45067</v>
      </c>
      <c r="Q1279" s="42">
        <v>45050</v>
      </c>
      <c r="R1279" s="9">
        <f t="shared" si="107"/>
        <v>89289.64</v>
      </c>
      <c r="S1279" s="5">
        <v>1817</v>
      </c>
      <c r="T1279" s="43">
        <v>45062</v>
      </c>
    </row>
    <row r="1280" spans="1:20" x14ac:dyDescent="0.25">
      <c r="A1280" s="7">
        <v>1264</v>
      </c>
      <c r="B1280" s="35">
        <v>1264</v>
      </c>
      <c r="C1280" s="41">
        <v>45040</v>
      </c>
      <c r="D1280" s="54">
        <v>86003100304</v>
      </c>
      <c r="E1280" s="6">
        <v>45036</v>
      </c>
      <c r="F1280" s="5" t="s">
        <v>281</v>
      </c>
      <c r="G1280" s="34">
        <v>266.04000000000002</v>
      </c>
      <c r="J1280" s="5" t="s">
        <v>33</v>
      </c>
      <c r="K1280" s="5" t="s">
        <v>34</v>
      </c>
      <c r="L1280" s="8">
        <v>45066</v>
      </c>
      <c r="M1280" s="37">
        <v>45067</v>
      </c>
      <c r="Q1280" s="42">
        <v>45043</v>
      </c>
      <c r="R1280" s="9">
        <f t="shared" si="107"/>
        <v>266.04000000000002</v>
      </c>
      <c r="S1280" s="5">
        <v>1604</v>
      </c>
      <c r="T1280" s="43">
        <v>45049</v>
      </c>
    </row>
    <row r="1281" spans="1:20" x14ac:dyDescent="0.25">
      <c r="A1281" s="35">
        <v>1265</v>
      </c>
      <c r="B1281" s="35">
        <v>1265</v>
      </c>
      <c r="C1281" s="41">
        <v>45040</v>
      </c>
      <c r="D1281" s="54">
        <v>3912000477</v>
      </c>
      <c r="E1281" s="6">
        <v>45036</v>
      </c>
      <c r="F1281" s="5" t="s">
        <v>186</v>
      </c>
      <c r="G1281" s="34">
        <v>-2219</v>
      </c>
      <c r="J1281" s="5" t="s">
        <v>861</v>
      </c>
      <c r="K1281" s="5" t="s">
        <v>25</v>
      </c>
      <c r="L1281" s="8">
        <v>45066</v>
      </c>
      <c r="M1281" s="37">
        <v>45067</v>
      </c>
      <c r="Q1281" s="10" t="s">
        <v>870</v>
      </c>
      <c r="R1281" s="9">
        <f t="shared" si="107"/>
        <v>-2219</v>
      </c>
      <c r="S1281" s="5" t="s">
        <v>870</v>
      </c>
    </row>
    <row r="1282" spans="1:20" x14ac:dyDescent="0.25">
      <c r="A1282" s="7">
        <v>1266</v>
      </c>
      <c r="B1282" s="35">
        <v>1266</v>
      </c>
      <c r="C1282" s="41">
        <v>45040</v>
      </c>
      <c r="D1282" s="54">
        <v>3912000476</v>
      </c>
      <c r="E1282" s="6">
        <v>45036</v>
      </c>
      <c r="F1282" s="5" t="s">
        <v>186</v>
      </c>
      <c r="G1282" s="34">
        <v>-2550</v>
      </c>
      <c r="J1282" s="5" t="s">
        <v>861</v>
      </c>
      <c r="K1282" s="5" t="s">
        <v>25</v>
      </c>
      <c r="L1282" s="8">
        <v>45066</v>
      </c>
      <c r="M1282" s="37">
        <v>45067</v>
      </c>
      <c r="Q1282" s="10" t="s">
        <v>870</v>
      </c>
      <c r="R1282" s="9">
        <f t="shared" si="107"/>
        <v>-2550</v>
      </c>
      <c r="S1282" s="5" t="s">
        <v>870</v>
      </c>
    </row>
    <row r="1283" spans="1:20" x14ac:dyDescent="0.25">
      <c r="A1283" s="35">
        <v>1267</v>
      </c>
      <c r="B1283" s="35">
        <v>1267</v>
      </c>
      <c r="C1283" s="41">
        <v>45040</v>
      </c>
      <c r="D1283" s="54">
        <v>3812002312</v>
      </c>
      <c r="E1283" s="6">
        <v>45036</v>
      </c>
      <c r="F1283" s="5" t="s">
        <v>186</v>
      </c>
      <c r="G1283" s="34">
        <v>51500</v>
      </c>
      <c r="J1283" s="5" t="s">
        <v>315</v>
      </c>
      <c r="K1283" s="5" t="s">
        <v>25</v>
      </c>
      <c r="L1283" s="8">
        <v>45066</v>
      </c>
      <c r="M1283" s="37">
        <v>45067</v>
      </c>
      <c r="Q1283" s="42">
        <v>45042</v>
      </c>
      <c r="R1283" s="9">
        <f t="shared" si="107"/>
        <v>51500</v>
      </c>
      <c r="S1283" s="5">
        <v>1557</v>
      </c>
      <c r="T1283" s="43">
        <v>45043</v>
      </c>
    </row>
    <row r="1284" spans="1:20" x14ac:dyDescent="0.25">
      <c r="A1284" s="7">
        <v>1268</v>
      </c>
      <c r="B1284" s="35">
        <v>1268</v>
      </c>
      <c r="C1284" s="41">
        <v>45040</v>
      </c>
      <c r="D1284" s="54">
        <v>23010180</v>
      </c>
      <c r="E1284" s="6">
        <v>45035</v>
      </c>
      <c r="F1284" s="5" t="s">
        <v>169</v>
      </c>
      <c r="G1284" s="34">
        <v>64063.92</v>
      </c>
      <c r="I1284" s="7" t="s">
        <v>265</v>
      </c>
      <c r="J1284" s="5" t="s">
        <v>67</v>
      </c>
      <c r="K1284" s="5" t="s">
        <v>28</v>
      </c>
      <c r="L1284" s="8">
        <v>45065</v>
      </c>
      <c r="M1284" s="37">
        <v>45066</v>
      </c>
      <c r="Q1284" s="42">
        <v>45054</v>
      </c>
      <c r="R1284" s="9">
        <f t="shared" si="107"/>
        <v>64063.92</v>
      </c>
      <c r="S1284" s="5">
        <v>1826</v>
      </c>
      <c r="T1284" s="43">
        <v>45062</v>
      </c>
    </row>
    <row r="1285" spans="1:20" x14ac:dyDescent="0.25">
      <c r="A1285" s="35">
        <v>1269</v>
      </c>
      <c r="B1285" s="35">
        <v>1269</v>
      </c>
      <c r="C1285" s="41">
        <v>45040</v>
      </c>
      <c r="D1285" s="54">
        <v>90067342</v>
      </c>
      <c r="E1285" s="6">
        <v>45022</v>
      </c>
      <c r="F1285" s="5" t="s">
        <v>370</v>
      </c>
      <c r="G1285" s="34">
        <v>156421.22</v>
      </c>
      <c r="J1285" s="5" t="s">
        <v>33</v>
      </c>
      <c r="K1285" s="5" t="s">
        <v>34</v>
      </c>
      <c r="L1285" s="8">
        <v>45052</v>
      </c>
      <c r="M1285" s="37">
        <v>45066</v>
      </c>
      <c r="Q1285" s="42">
        <v>45043</v>
      </c>
      <c r="R1285" s="9">
        <f t="shared" si="107"/>
        <v>156421.22</v>
      </c>
      <c r="S1285" s="5">
        <v>1590</v>
      </c>
      <c r="T1285" s="43">
        <v>45048</v>
      </c>
    </row>
    <row r="1286" spans="1:20" x14ac:dyDescent="0.25">
      <c r="A1286" s="7">
        <v>1270</v>
      </c>
      <c r="B1286" s="35">
        <v>1270</v>
      </c>
      <c r="C1286" s="41">
        <v>45040</v>
      </c>
      <c r="D1286" s="54">
        <v>15730</v>
      </c>
      <c r="E1286" s="6">
        <v>45035</v>
      </c>
      <c r="F1286" s="5" t="s">
        <v>203</v>
      </c>
      <c r="G1286" s="34">
        <v>3267.21</v>
      </c>
      <c r="J1286" s="5" t="s">
        <v>843</v>
      </c>
      <c r="K1286" s="5" t="s">
        <v>34</v>
      </c>
      <c r="L1286" s="8">
        <v>45065</v>
      </c>
      <c r="M1286" s="37">
        <v>45066</v>
      </c>
      <c r="Q1286" s="42">
        <v>45048</v>
      </c>
      <c r="R1286" s="9">
        <f t="shared" si="107"/>
        <v>3267.21</v>
      </c>
      <c r="S1286" s="5">
        <v>1656</v>
      </c>
      <c r="T1286" s="43">
        <v>45056</v>
      </c>
    </row>
    <row r="1287" spans="1:20" x14ac:dyDescent="0.25">
      <c r="A1287" s="35">
        <v>1271</v>
      </c>
      <c r="B1287" s="35">
        <v>1271</v>
      </c>
      <c r="C1287" s="41">
        <v>45040</v>
      </c>
      <c r="D1287" s="54">
        <v>167</v>
      </c>
      <c r="E1287" s="6">
        <v>45034</v>
      </c>
      <c r="F1287" s="5" t="s">
        <v>550</v>
      </c>
      <c r="G1287" s="34">
        <v>3570</v>
      </c>
      <c r="J1287" s="5" t="s">
        <v>33</v>
      </c>
      <c r="K1287" s="5" t="s">
        <v>34</v>
      </c>
      <c r="L1287" s="8">
        <v>45064</v>
      </c>
      <c r="M1287" s="37">
        <v>45066</v>
      </c>
      <c r="Q1287" s="42">
        <v>45043</v>
      </c>
      <c r="R1287" s="9">
        <f t="shared" si="107"/>
        <v>3570</v>
      </c>
      <c r="S1287" s="5">
        <v>1820</v>
      </c>
      <c r="T1287" s="43">
        <v>45062</v>
      </c>
    </row>
    <row r="1288" spans="1:20" x14ac:dyDescent="0.25">
      <c r="A1288" s="7">
        <v>1272</v>
      </c>
      <c r="B1288" s="35">
        <v>1272</v>
      </c>
      <c r="C1288" s="41">
        <v>45040</v>
      </c>
      <c r="D1288" s="54">
        <v>232177</v>
      </c>
      <c r="E1288" s="6">
        <v>45036</v>
      </c>
      <c r="F1288" s="5" t="s">
        <v>219</v>
      </c>
      <c r="G1288" s="34">
        <v>168831.79</v>
      </c>
      <c r="J1288" s="5" t="s">
        <v>220</v>
      </c>
      <c r="K1288" s="5" t="s">
        <v>221</v>
      </c>
      <c r="L1288" s="8">
        <v>45066</v>
      </c>
      <c r="Q1288" s="42">
        <v>45050</v>
      </c>
      <c r="R1288" s="9">
        <f t="shared" si="107"/>
        <v>168831.79</v>
      </c>
      <c r="S1288" s="5">
        <v>1814</v>
      </c>
      <c r="T1288" s="43">
        <v>45062</v>
      </c>
    </row>
    <row r="1289" spans="1:20" x14ac:dyDescent="0.25">
      <c r="A1289" s="35">
        <v>1273</v>
      </c>
      <c r="B1289" s="35">
        <v>1273</v>
      </c>
      <c r="C1289" s="41">
        <v>45041</v>
      </c>
      <c r="D1289" s="54">
        <v>8351010219</v>
      </c>
      <c r="E1289" s="6">
        <v>45016</v>
      </c>
      <c r="F1289" s="5" t="s">
        <v>99</v>
      </c>
      <c r="G1289" s="34">
        <v>1187.6199999999999</v>
      </c>
      <c r="I1289" s="7" t="s">
        <v>862</v>
      </c>
      <c r="J1289" s="5" t="s">
        <v>699</v>
      </c>
      <c r="K1289" s="5" t="s">
        <v>28</v>
      </c>
      <c r="L1289" s="8">
        <v>45046</v>
      </c>
      <c r="Q1289" s="42">
        <v>45042</v>
      </c>
      <c r="R1289" s="9">
        <f t="shared" si="107"/>
        <v>1187.6199999999999</v>
      </c>
      <c r="S1289" s="5">
        <v>1556</v>
      </c>
      <c r="T1289" s="43">
        <v>45043</v>
      </c>
    </row>
    <row r="1290" spans="1:20" x14ac:dyDescent="0.25">
      <c r="A1290" s="7">
        <v>1274</v>
      </c>
      <c r="B1290" s="35">
        <v>1274</v>
      </c>
      <c r="C1290" s="41">
        <v>45041</v>
      </c>
      <c r="D1290" s="54">
        <v>120</v>
      </c>
      <c r="E1290" s="6">
        <v>45037</v>
      </c>
      <c r="F1290" s="5" t="s">
        <v>475</v>
      </c>
      <c r="G1290" s="34">
        <v>2820.3</v>
      </c>
      <c r="J1290" s="5" t="s">
        <v>863</v>
      </c>
      <c r="K1290" s="5" t="s">
        <v>84</v>
      </c>
      <c r="L1290" s="8">
        <v>45067</v>
      </c>
      <c r="Q1290" s="42">
        <v>45061</v>
      </c>
      <c r="R1290" s="9">
        <f t="shared" si="107"/>
        <v>2820.3</v>
      </c>
      <c r="S1290" s="5">
        <v>1824</v>
      </c>
      <c r="T1290" s="43">
        <v>45062</v>
      </c>
    </row>
    <row r="1291" spans="1:20" x14ac:dyDescent="0.25">
      <c r="A1291" s="35">
        <v>1275</v>
      </c>
      <c r="B1291" s="35">
        <v>1275</v>
      </c>
      <c r="C1291" s="41">
        <v>45041</v>
      </c>
      <c r="D1291" s="54">
        <v>1813321</v>
      </c>
      <c r="E1291" s="6">
        <v>45037</v>
      </c>
      <c r="F1291" s="5" t="s">
        <v>113</v>
      </c>
      <c r="G1291" s="34">
        <v>1521.99</v>
      </c>
      <c r="J1291" s="5" t="s">
        <v>557</v>
      </c>
      <c r="K1291" s="5" t="s">
        <v>34</v>
      </c>
      <c r="L1291" s="8">
        <v>45067</v>
      </c>
      <c r="M1291" s="37">
        <v>45070</v>
      </c>
      <c r="Q1291" s="42">
        <v>45050</v>
      </c>
      <c r="R1291" s="9">
        <f t="shared" si="107"/>
        <v>1521.99</v>
      </c>
      <c r="S1291" s="5">
        <v>1816</v>
      </c>
      <c r="T1291" s="43">
        <v>45062</v>
      </c>
    </row>
    <row r="1292" spans="1:20" x14ac:dyDescent="0.25">
      <c r="A1292" s="7">
        <v>1276</v>
      </c>
      <c r="B1292" s="35">
        <v>1276</v>
      </c>
      <c r="C1292" s="41">
        <v>45041</v>
      </c>
      <c r="D1292" s="54">
        <v>110073</v>
      </c>
      <c r="E1292" s="6">
        <v>45035</v>
      </c>
      <c r="F1292" s="5" t="s">
        <v>864</v>
      </c>
      <c r="G1292" s="34">
        <v>3139.98</v>
      </c>
      <c r="J1292" s="5" t="s">
        <v>33</v>
      </c>
      <c r="K1292" s="5" t="s">
        <v>34</v>
      </c>
      <c r="L1292" s="8">
        <v>45065</v>
      </c>
      <c r="Q1292" s="42">
        <v>45051</v>
      </c>
      <c r="R1292" s="9">
        <f t="shared" si="107"/>
        <v>3139.98</v>
      </c>
      <c r="S1292" s="5">
        <v>1819</v>
      </c>
      <c r="T1292" s="43">
        <v>45062</v>
      </c>
    </row>
    <row r="1293" spans="1:20" x14ac:dyDescent="0.25">
      <c r="A1293" s="35">
        <v>1277</v>
      </c>
      <c r="B1293" s="35">
        <v>1277</v>
      </c>
      <c r="C1293" s="41">
        <v>45041</v>
      </c>
      <c r="D1293" s="54">
        <v>1230145</v>
      </c>
      <c r="E1293" s="6">
        <v>45026</v>
      </c>
      <c r="F1293" s="5" t="s">
        <v>228</v>
      </c>
      <c r="G1293" s="34">
        <v>21467.77</v>
      </c>
      <c r="I1293" s="7" t="s">
        <v>231</v>
      </c>
      <c r="J1293" s="5" t="s">
        <v>31</v>
      </c>
      <c r="K1293" s="5" t="s">
        <v>175</v>
      </c>
      <c r="L1293" s="8">
        <v>45056</v>
      </c>
      <c r="Q1293" s="10" t="s">
        <v>51</v>
      </c>
      <c r="R1293" s="9">
        <f t="shared" si="107"/>
        <v>21467.77</v>
      </c>
      <c r="S1293" s="5" t="s">
        <v>51</v>
      </c>
    </row>
    <row r="1294" spans="1:20" x14ac:dyDescent="0.25">
      <c r="A1294" s="7">
        <v>1278</v>
      </c>
      <c r="B1294" s="35">
        <v>1278</v>
      </c>
      <c r="C1294" s="41">
        <v>45041</v>
      </c>
      <c r="D1294" s="54">
        <v>1230155</v>
      </c>
      <c r="E1294" s="6">
        <v>45037</v>
      </c>
      <c r="F1294" s="5" t="s">
        <v>228</v>
      </c>
      <c r="G1294" s="34">
        <v>5744409.96</v>
      </c>
      <c r="I1294" s="7" t="s">
        <v>865</v>
      </c>
      <c r="J1294" s="5" t="s">
        <v>866</v>
      </c>
      <c r="K1294" s="5" t="s">
        <v>168</v>
      </c>
      <c r="L1294" s="8">
        <v>45067</v>
      </c>
      <c r="M1294" s="37">
        <v>45072</v>
      </c>
      <c r="Q1294" s="42">
        <v>45065</v>
      </c>
      <c r="R1294" s="9">
        <f t="shared" si="107"/>
        <v>5744409.96</v>
      </c>
      <c r="S1294" s="5">
        <v>1848</v>
      </c>
      <c r="T1294" s="43">
        <v>45065</v>
      </c>
    </row>
    <row r="1295" spans="1:20" x14ac:dyDescent="0.25">
      <c r="A1295" s="35">
        <v>1279</v>
      </c>
      <c r="B1295" s="35">
        <v>1279</v>
      </c>
      <c r="C1295" s="41">
        <v>45041</v>
      </c>
      <c r="D1295" s="54">
        <v>6173842</v>
      </c>
      <c r="E1295" s="6">
        <v>45028</v>
      </c>
      <c r="F1295" s="5" t="s">
        <v>88</v>
      </c>
      <c r="G1295" s="34">
        <v>1792.24</v>
      </c>
      <c r="J1295" s="5" t="s">
        <v>67</v>
      </c>
      <c r="K1295" s="5" t="s">
        <v>34</v>
      </c>
      <c r="L1295" s="8">
        <v>45058</v>
      </c>
      <c r="Q1295" s="10" t="s">
        <v>51</v>
      </c>
      <c r="R1295" s="9">
        <f t="shared" si="107"/>
        <v>1792.24</v>
      </c>
      <c r="S1295" s="5" t="s">
        <v>51</v>
      </c>
    </row>
    <row r="1296" spans="1:20" x14ac:dyDescent="0.25">
      <c r="A1296" s="7">
        <v>1280</v>
      </c>
      <c r="B1296" s="35">
        <v>1280</v>
      </c>
      <c r="C1296" s="41">
        <v>45041</v>
      </c>
      <c r="D1296" s="54">
        <v>560184958</v>
      </c>
      <c r="E1296" s="6">
        <v>45024</v>
      </c>
      <c r="F1296" s="5" t="s">
        <v>89</v>
      </c>
      <c r="G1296" s="34">
        <v>4068.06</v>
      </c>
      <c r="J1296" s="5" t="s">
        <v>67</v>
      </c>
      <c r="K1296" s="5" t="s">
        <v>28</v>
      </c>
      <c r="L1296" s="8">
        <v>45056</v>
      </c>
      <c r="Q1296" s="10" t="s">
        <v>51</v>
      </c>
      <c r="R1296" s="9">
        <f t="shared" si="107"/>
        <v>4068.06</v>
      </c>
      <c r="S1296" s="5" t="s">
        <v>51</v>
      </c>
    </row>
    <row r="1297" spans="1:20" x14ac:dyDescent="0.25">
      <c r="A1297" s="35">
        <v>1281</v>
      </c>
      <c r="B1297" s="35">
        <v>1281</v>
      </c>
      <c r="C1297" s="41">
        <v>45042</v>
      </c>
      <c r="D1297" s="54">
        <v>1210052</v>
      </c>
      <c r="E1297" s="6">
        <v>45041</v>
      </c>
      <c r="F1297" s="5" t="s">
        <v>630</v>
      </c>
      <c r="G1297" s="34">
        <v>3383.6</v>
      </c>
      <c r="J1297" s="5" t="s">
        <v>33</v>
      </c>
      <c r="K1297" s="5" t="s">
        <v>34</v>
      </c>
      <c r="L1297" s="8">
        <v>45041</v>
      </c>
      <c r="Q1297" s="10" t="s">
        <v>51</v>
      </c>
      <c r="R1297" s="9">
        <f t="shared" si="107"/>
        <v>3383.6</v>
      </c>
      <c r="S1297" s="5" t="s">
        <v>51</v>
      </c>
    </row>
    <row r="1298" spans="1:20" x14ac:dyDescent="0.25">
      <c r="A1298" s="7">
        <v>1282</v>
      </c>
      <c r="B1298" s="35">
        <v>1282</v>
      </c>
      <c r="C1298" s="41">
        <v>45042</v>
      </c>
      <c r="D1298" s="54">
        <v>321659</v>
      </c>
      <c r="E1298" s="6">
        <v>45037</v>
      </c>
      <c r="F1298" s="5" t="s">
        <v>867</v>
      </c>
      <c r="G1298" s="34">
        <v>375680.42</v>
      </c>
      <c r="H1298" s="5" t="s">
        <v>277</v>
      </c>
      <c r="J1298" s="5" t="s">
        <v>314</v>
      </c>
      <c r="K1298" s="5" t="s">
        <v>28</v>
      </c>
      <c r="L1298" s="8">
        <v>45067</v>
      </c>
      <c r="Q1298" s="42">
        <v>45070</v>
      </c>
      <c r="R1298" s="9">
        <f t="shared" si="107"/>
        <v>375680.42</v>
      </c>
      <c r="S1298" s="5">
        <v>51</v>
      </c>
      <c r="T1298" s="43">
        <v>45071</v>
      </c>
    </row>
    <row r="1299" spans="1:20" x14ac:dyDescent="0.25">
      <c r="A1299" s="35">
        <v>1283</v>
      </c>
      <c r="B1299" s="35">
        <v>1283</v>
      </c>
      <c r="C1299" s="41">
        <v>45042</v>
      </c>
      <c r="D1299" s="54">
        <v>2301058</v>
      </c>
      <c r="E1299" s="6">
        <v>45041</v>
      </c>
      <c r="F1299" s="5" t="s">
        <v>868</v>
      </c>
      <c r="G1299" s="34">
        <v>48860.67</v>
      </c>
      <c r="J1299" s="5" t="s">
        <v>869</v>
      </c>
      <c r="K1299" s="5" t="s">
        <v>144</v>
      </c>
      <c r="L1299" s="8">
        <v>45071</v>
      </c>
      <c r="M1299" s="37">
        <v>45071</v>
      </c>
      <c r="Q1299" s="42">
        <v>45050</v>
      </c>
      <c r="R1299" s="9">
        <f t="shared" si="107"/>
        <v>48860.67</v>
      </c>
      <c r="S1299" s="5">
        <v>1872</v>
      </c>
      <c r="T1299" s="43">
        <v>45068</v>
      </c>
    </row>
    <row r="1300" spans="1:20" x14ac:dyDescent="0.25">
      <c r="A1300" s="7">
        <v>1284</v>
      </c>
      <c r="B1300" s="35">
        <v>1284</v>
      </c>
      <c r="C1300" s="41">
        <v>45042</v>
      </c>
      <c r="D1300" s="54">
        <v>15738</v>
      </c>
      <c r="E1300" s="6">
        <v>45041</v>
      </c>
      <c r="F1300" s="5" t="s">
        <v>203</v>
      </c>
      <c r="G1300" s="34">
        <v>3262.43</v>
      </c>
      <c r="J1300" s="5" t="s">
        <v>791</v>
      </c>
      <c r="K1300" s="5" t="s">
        <v>34</v>
      </c>
      <c r="L1300" s="8">
        <v>45071</v>
      </c>
      <c r="M1300" s="37">
        <v>45071</v>
      </c>
      <c r="Q1300" s="42">
        <v>45050</v>
      </c>
      <c r="R1300" s="9">
        <f t="shared" si="107"/>
        <v>3262.43</v>
      </c>
      <c r="S1300" s="5">
        <v>1656</v>
      </c>
      <c r="T1300" s="43">
        <v>45056</v>
      </c>
    </row>
    <row r="1301" spans="1:20" x14ac:dyDescent="0.25">
      <c r="A1301" s="35">
        <v>1285</v>
      </c>
      <c r="B1301" s="35">
        <v>1285</v>
      </c>
      <c r="C1301" s="41">
        <v>45042</v>
      </c>
      <c r="D1301" s="54">
        <v>1210052</v>
      </c>
      <c r="E1301" s="6">
        <v>45041</v>
      </c>
      <c r="F1301" s="5" t="s">
        <v>630</v>
      </c>
      <c r="G1301" s="34">
        <v>3383.6</v>
      </c>
      <c r="J1301" s="5" t="s">
        <v>33</v>
      </c>
      <c r="K1301" s="5" t="s">
        <v>34</v>
      </c>
      <c r="L1301" s="8">
        <v>45071</v>
      </c>
      <c r="M1301" s="37">
        <v>45071</v>
      </c>
      <c r="Q1301" s="42">
        <v>45050</v>
      </c>
      <c r="R1301" s="9">
        <f t="shared" si="107"/>
        <v>3383.6</v>
      </c>
      <c r="S1301" s="5">
        <v>1904</v>
      </c>
      <c r="T1301" s="43">
        <v>45070</v>
      </c>
    </row>
    <row r="1302" spans="1:20" x14ac:dyDescent="0.25">
      <c r="A1302" s="7">
        <v>1286</v>
      </c>
      <c r="B1302" s="35">
        <v>1286</v>
      </c>
      <c r="C1302" s="41">
        <v>45042</v>
      </c>
      <c r="D1302" s="54">
        <v>230201705</v>
      </c>
      <c r="E1302" s="6">
        <v>45037</v>
      </c>
      <c r="F1302" s="5" t="s">
        <v>90</v>
      </c>
      <c r="G1302" s="34">
        <v>89405.84</v>
      </c>
      <c r="I1302" s="7" t="s">
        <v>332</v>
      </c>
      <c r="J1302" s="5" t="s">
        <v>67</v>
      </c>
      <c r="K1302" s="5" t="s">
        <v>28</v>
      </c>
      <c r="L1302" s="8">
        <v>45067</v>
      </c>
      <c r="M1302" s="37">
        <v>45071</v>
      </c>
      <c r="Q1302" s="42">
        <v>45050</v>
      </c>
      <c r="R1302" s="9">
        <f t="shared" si="107"/>
        <v>89405.84</v>
      </c>
      <c r="S1302" s="5">
        <v>1825</v>
      </c>
      <c r="T1302" s="43">
        <v>45062</v>
      </c>
    </row>
    <row r="1303" spans="1:20" x14ac:dyDescent="0.25">
      <c r="A1303" s="35">
        <v>1287</v>
      </c>
      <c r="B1303" s="35">
        <v>1287</v>
      </c>
      <c r="C1303" s="41">
        <v>45042</v>
      </c>
      <c r="D1303" s="54">
        <v>6477406</v>
      </c>
      <c r="E1303" s="6">
        <v>45040</v>
      </c>
      <c r="F1303" s="5" t="s">
        <v>88</v>
      </c>
      <c r="G1303" s="34">
        <v>64.02</v>
      </c>
      <c r="J1303" s="5" t="s">
        <v>67</v>
      </c>
      <c r="K1303" s="5" t="s">
        <v>34</v>
      </c>
      <c r="L1303" s="8">
        <v>45070</v>
      </c>
      <c r="Q1303" s="42">
        <v>45050</v>
      </c>
      <c r="R1303" s="9">
        <f t="shared" si="107"/>
        <v>64.02</v>
      </c>
      <c r="S1303" s="5">
        <v>2055</v>
      </c>
      <c r="T1303" s="43">
        <v>45085</v>
      </c>
    </row>
    <row r="1304" spans="1:20" x14ac:dyDescent="0.25">
      <c r="A1304" s="7">
        <v>1288</v>
      </c>
      <c r="B1304" s="35">
        <v>1288</v>
      </c>
      <c r="C1304" s="41">
        <v>45042</v>
      </c>
      <c r="D1304" s="54">
        <v>6477407</v>
      </c>
      <c r="E1304" s="6">
        <v>45040</v>
      </c>
      <c r="F1304" s="5" t="s">
        <v>88</v>
      </c>
      <c r="G1304" s="34">
        <v>1482.18</v>
      </c>
      <c r="J1304" s="5" t="s">
        <v>67</v>
      </c>
      <c r="K1304" s="5" t="s">
        <v>34</v>
      </c>
      <c r="L1304" s="8">
        <v>45070</v>
      </c>
      <c r="Q1304" s="42">
        <v>45050</v>
      </c>
      <c r="R1304" s="9">
        <f t="shared" si="107"/>
        <v>1482.18</v>
      </c>
      <c r="S1304" s="5">
        <v>1623</v>
      </c>
      <c r="T1304" s="43">
        <v>45051</v>
      </c>
    </row>
    <row r="1305" spans="1:20" x14ac:dyDescent="0.25">
      <c r="A1305" s="35">
        <v>1289</v>
      </c>
      <c r="B1305" s="35">
        <v>1289</v>
      </c>
      <c r="C1305" s="41">
        <v>45042</v>
      </c>
      <c r="D1305" s="54">
        <v>230201723</v>
      </c>
      <c r="E1305" s="6">
        <v>45041</v>
      </c>
      <c r="F1305" s="5" t="s">
        <v>90</v>
      </c>
      <c r="G1305" s="34">
        <v>16475.32</v>
      </c>
      <c r="I1305" s="7" t="s">
        <v>132</v>
      </c>
      <c r="J1305" s="5" t="s">
        <v>67</v>
      </c>
      <c r="K1305" s="5" t="s">
        <v>28</v>
      </c>
      <c r="L1305" s="8">
        <v>45071</v>
      </c>
      <c r="Q1305" s="10" t="s">
        <v>51</v>
      </c>
      <c r="R1305" s="9">
        <f t="shared" si="107"/>
        <v>16475.32</v>
      </c>
      <c r="S1305" s="5" t="s">
        <v>51</v>
      </c>
    </row>
    <row r="1306" spans="1:20" x14ac:dyDescent="0.25">
      <c r="A1306" s="7">
        <v>1290</v>
      </c>
      <c r="B1306" s="35">
        <v>1290</v>
      </c>
      <c r="C1306" s="41">
        <v>45043</v>
      </c>
      <c r="D1306" s="54">
        <v>50311</v>
      </c>
      <c r="E1306" s="6">
        <v>45041</v>
      </c>
      <c r="F1306" s="5" t="s">
        <v>479</v>
      </c>
      <c r="G1306" s="34">
        <v>3510.5</v>
      </c>
      <c r="J1306" s="5" t="s">
        <v>33</v>
      </c>
      <c r="K1306" s="5" t="s">
        <v>34</v>
      </c>
      <c r="L1306" s="8">
        <v>45071</v>
      </c>
      <c r="Q1306" s="42">
        <v>45051</v>
      </c>
      <c r="R1306" s="9">
        <f t="shared" si="107"/>
        <v>3510.5</v>
      </c>
      <c r="S1306" s="5">
        <v>1855</v>
      </c>
      <c r="T1306" s="43">
        <v>45068</v>
      </c>
    </row>
    <row r="1307" spans="1:20" x14ac:dyDescent="0.25">
      <c r="A1307" s="35">
        <v>1291</v>
      </c>
      <c r="B1307" s="35">
        <v>1291</v>
      </c>
      <c r="C1307" s="41">
        <v>45043</v>
      </c>
      <c r="D1307" s="54">
        <v>70129731</v>
      </c>
      <c r="E1307" s="6">
        <v>45042</v>
      </c>
      <c r="F1307" s="5" t="s">
        <v>189</v>
      </c>
      <c r="G1307" s="34">
        <v>12273.26</v>
      </c>
      <c r="J1307" s="5" t="s">
        <v>190</v>
      </c>
      <c r="K1307" s="5" t="s">
        <v>28</v>
      </c>
      <c r="L1307" s="8">
        <v>45057</v>
      </c>
      <c r="Q1307" s="42">
        <v>45054</v>
      </c>
      <c r="R1307" s="9">
        <f t="shared" si="107"/>
        <v>12273.26</v>
      </c>
      <c r="S1307" s="5">
        <v>1636</v>
      </c>
      <c r="T1307" s="43">
        <v>45054</v>
      </c>
    </row>
    <row r="1308" spans="1:20" x14ac:dyDescent="0.25">
      <c r="A1308" s="7">
        <v>1292</v>
      </c>
      <c r="B1308" s="35">
        <v>1292</v>
      </c>
      <c r="C1308" s="41">
        <v>45043</v>
      </c>
      <c r="D1308" s="54">
        <v>3216510</v>
      </c>
      <c r="E1308" s="6">
        <v>45042</v>
      </c>
      <c r="F1308" s="5" t="s">
        <v>867</v>
      </c>
      <c r="G1308" s="34">
        <v>9484.93</v>
      </c>
      <c r="H1308" s="5" t="s">
        <v>277</v>
      </c>
      <c r="I1308" s="7" t="s">
        <v>43</v>
      </c>
      <c r="J1308" s="5" t="s">
        <v>314</v>
      </c>
      <c r="K1308" s="5" t="s">
        <v>28</v>
      </c>
      <c r="L1308" s="8">
        <v>45072</v>
      </c>
      <c r="Q1308" s="42">
        <v>45070</v>
      </c>
      <c r="R1308" s="9">
        <f t="shared" si="107"/>
        <v>9484.93</v>
      </c>
      <c r="S1308" s="5">
        <v>51</v>
      </c>
      <c r="T1308" s="43">
        <v>45071</v>
      </c>
    </row>
    <row r="1309" spans="1:20" x14ac:dyDescent="0.25">
      <c r="A1309" s="35">
        <v>1293</v>
      </c>
      <c r="B1309" s="35">
        <v>1293</v>
      </c>
      <c r="C1309" s="41">
        <v>45043</v>
      </c>
      <c r="D1309" s="54">
        <v>230201723</v>
      </c>
      <c r="E1309" s="6">
        <v>45041</v>
      </c>
      <c r="F1309" s="5" t="s">
        <v>90</v>
      </c>
      <c r="G1309" s="34">
        <v>16475.32</v>
      </c>
      <c r="I1309" s="7" t="s">
        <v>132</v>
      </c>
      <c r="J1309" s="5" t="s">
        <v>67</v>
      </c>
      <c r="K1309" s="5" t="s">
        <v>28</v>
      </c>
      <c r="L1309" s="8">
        <v>45071</v>
      </c>
      <c r="M1309" s="37">
        <v>45072</v>
      </c>
      <c r="Q1309" s="42">
        <v>45054</v>
      </c>
      <c r="R1309" s="9">
        <f t="shared" si="107"/>
        <v>16475.32</v>
      </c>
      <c r="S1309" s="5">
        <v>1873</v>
      </c>
      <c r="T1309" s="43">
        <v>45068</v>
      </c>
    </row>
    <row r="1310" spans="1:20" x14ac:dyDescent="0.25">
      <c r="A1310" s="7">
        <v>1294</v>
      </c>
      <c r="B1310" s="35">
        <v>1294</v>
      </c>
      <c r="C1310" s="41">
        <v>45043</v>
      </c>
      <c r="D1310" s="54">
        <v>4279</v>
      </c>
      <c r="E1310" s="6">
        <v>45042</v>
      </c>
      <c r="F1310" s="5" t="s">
        <v>260</v>
      </c>
      <c r="G1310" s="34">
        <v>313816.53999999998</v>
      </c>
      <c r="I1310" s="7" t="s">
        <v>261</v>
      </c>
      <c r="J1310" s="5" t="s">
        <v>179</v>
      </c>
      <c r="K1310" s="5" t="s">
        <v>28</v>
      </c>
      <c r="L1310" s="8">
        <v>45072</v>
      </c>
      <c r="M1310" s="37">
        <v>45072</v>
      </c>
      <c r="Q1310" s="42">
        <v>45054</v>
      </c>
      <c r="R1310" s="9">
        <f t="shared" si="107"/>
        <v>313816.53999999998</v>
      </c>
      <c r="S1310" s="5">
        <v>1870</v>
      </c>
      <c r="T1310" s="43">
        <v>45068</v>
      </c>
    </row>
    <row r="1311" spans="1:20" x14ac:dyDescent="0.25">
      <c r="A1311" s="35">
        <v>1295</v>
      </c>
      <c r="B1311" s="35">
        <v>1295</v>
      </c>
      <c r="C1311" s="41">
        <v>45043</v>
      </c>
      <c r="D1311" s="54">
        <v>4278</v>
      </c>
      <c r="E1311" s="6">
        <v>45042</v>
      </c>
      <c r="F1311" s="5" t="s">
        <v>260</v>
      </c>
      <c r="G1311" s="34">
        <v>6928.74</v>
      </c>
      <c r="I1311" s="7" t="s">
        <v>295</v>
      </c>
      <c r="J1311" s="5" t="s">
        <v>179</v>
      </c>
      <c r="K1311" s="5" t="s">
        <v>28</v>
      </c>
      <c r="L1311" s="8">
        <v>45072</v>
      </c>
      <c r="M1311" s="37">
        <v>45072</v>
      </c>
      <c r="Q1311" s="42">
        <v>45054</v>
      </c>
      <c r="R1311" s="9">
        <f t="shared" si="107"/>
        <v>6928.74</v>
      </c>
      <c r="S1311" s="5">
        <v>1870</v>
      </c>
      <c r="T1311" s="43">
        <v>45068</v>
      </c>
    </row>
    <row r="1312" spans="1:20" x14ac:dyDescent="0.25">
      <c r="A1312" s="7">
        <v>1296</v>
      </c>
      <c r="B1312" s="35">
        <v>1296</v>
      </c>
      <c r="C1312" s="41">
        <v>45043</v>
      </c>
      <c r="D1312" s="54">
        <v>2021110117</v>
      </c>
      <c r="E1312" s="6">
        <v>45042</v>
      </c>
      <c r="F1312" s="5" t="s">
        <v>42</v>
      </c>
      <c r="G1312" s="34">
        <v>25699.73</v>
      </c>
      <c r="J1312" s="5" t="s">
        <v>677</v>
      </c>
      <c r="K1312" s="5" t="s">
        <v>28</v>
      </c>
      <c r="L1312" s="8">
        <v>45071</v>
      </c>
      <c r="M1312" s="37">
        <v>45072</v>
      </c>
      <c r="Q1312" s="42">
        <v>45070</v>
      </c>
      <c r="R1312" s="9">
        <f t="shared" si="107"/>
        <v>25699.73</v>
      </c>
      <c r="S1312" s="5">
        <v>1915</v>
      </c>
      <c r="T1312" s="43">
        <v>45071</v>
      </c>
    </row>
    <row r="1313" spans="1:20" x14ac:dyDescent="0.25">
      <c r="A1313" s="35">
        <v>1297</v>
      </c>
      <c r="B1313" s="35">
        <v>1297</v>
      </c>
      <c r="C1313" s="41">
        <v>45043</v>
      </c>
      <c r="D1313" s="54">
        <v>12344597</v>
      </c>
      <c r="E1313" s="6">
        <v>45042</v>
      </c>
      <c r="F1313" s="5" t="s">
        <v>871</v>
      </c>
      <c r="G1313" s="34">
        <v>252.75</v>
      </c>
      <c r="J1313" s="5" t="s">
        <v>33</v>
      </c>
      <c r="K1313" s="5" t="s">
        <v>34</v>
      </c>
      <c r="L1313" s="8">
        <v>45071</v>
      </c>
      <c r="Q1313" s="42">
        <v>45054</v>
      </c>
      <c r="R1313" s="9">
        <f t="shared" si="107"/>
        <v>252.75</v>
      </c>
      <c r="S1313" s="5">
        <v>1854</v>
      </c>
      <c r="T1313" s="43">
        <v>45068</v>
      </c>
    </row>
    <row r="1314" spans="1:20" x14ac:dyDescent="0.25">
      <c r="A1314" s="7">
        <v>1298</v>
      </c>
      <c r="B1314" s="35">
        <v>1298</v>
      </c>
      <c r="C1314" s="41">
        <v>45043</v>
      </c>
      <c r="D1314" s="54">
        <v>2306863</v>
      </c>
      <c r="E1314" s="6">
        <v>45042</v>
      </c>
      <c r="F1314" s="5" t="s">
        <v>872</v>
      </c>
      <c r="G1314" s="34">
        <v>2855.93</v>
      </c>
      <c r="J1314" s="5" t="s">
        <v>33</v>
      </c>
      <c r="K1314" s="5" t="s">
        <v>34</v>
      </c>
      <c r="L1314" s="8">
        <v>45072</v>
      </c>
      <c r="Q1314" s="42">
        <v>45054</v>
      </c>
      <c r="R1314" s="9">
        <f t="shared" si="107"/>
        <v>2855.93</v>
      </c>
      <c r="S1314" s="5">
        <v>1849</v>
      </c>
      <c r="T1314" s="43">
        <v>45068</v>
      </c>
    </row>
    <row r="1315" spans="1:20" x14ac:dyDescent="0.25">
      <c r="A1315" s="35">
        <v>1299</v>
      </c>
      <c r="B1315" s="35">
        <v>1299</v>
      </c>
      <c r="C1315" s="41">
        <v>45043</v>
      </c>
      <c r="D1315" s="54">
        <v>180</v>
      </c>
      <c r="E1315" s="6">
        <v>45042</v>
      </c>
      <c r="F1315" s="5" t="s">
        <v>873</v>
      </c>
      <c r="G1315" s="34">
        <v>88657.7</v>
      </c>
      <c r="I1315" s="7" t="s">
        <v>874</v>
      </c>
      <c r="J1315" s="5" t="s">
        <v>875</v>
      </c>
      <c r="K1315" s="5" t="s">
        <v>408</v>
      </c>
      <c r="L1315" s="8">
        <v>45072</v>
      </c>
      <c r="M1315" s="37">
        <v>45073</v>
      </c>
      <c r="Q1315" s="42">
        <v>45056</v>
      </c>
      <c r="R1315" s="9">
        <f t="shared" si="107"/>
        <v>88657.7</v>
      </c>
      <c r="S1315" s="5">
        <v>1883</v>
      </c>
      <c r="T1315" s="43">
        <v>45069</v>
      </c>
    </row>
    <row r="1316" spans="1:20" x14ac:dyDescent="0.25">
      <c r="A1316" s="7">
        <v>1300</v>
      </c>
      <c r="B1316" s="35">
        <v>1300</v>
      </c>
      <c r="C1316" s="41">
        <v>45043</v>
      </c>
      <c r="D1316" s="54">
        <v>179</v>
      </c>
      <c r="E1316" s="6">
        <v>45042</v>
      </c>
      <c r="F1316" s="5" t="s">
        <v>873</v>
      </c>
      <c r="G1316" s="34">
        <v>323672.74</v>
      </c>
      <c r="I1316" s="7" t="s">
        <v>876</v>
      </c>
      <c r="J1316" s="5" t="s">
        <v>877</v>
      </c>
      <c r="K1316" s="5" t="s">
        <v>408</v>
      </c>
      <c r="L1316" s="8">
        <v>45072</v>
      </c>
      <c r="M1316" s="37">
        <v>45073</v>
      </c>
      <c r="Q1316" s="42">
        <v>45056</v>
      </c>
      <c r="R1316" s="9">
        <f t="shared" si="107"/>
        <v>323672.74</v>
      </c>
      <c r="S1316" s="5">
        <v>1883</v>
      </c>
      <c r="T1316" s="43">
        <v>45069</v>
      </c>
    </row>
    <row r="1317" spans="1:20" x14ac:dyDescent="0.25">
      <c r="A1317" s="35">
        <v>1301</v>
      </c>
      <c r="B1317" s="35">
        <v>1301</v>
      </c>
      <c r="C1317" s="41">
        <v>45043</v>
      </c>
      <c r="D1317" s="54">
        <v>9211361</v>
      </c>
      <c r="E1317" s="6">
        <v>45043</v>
      </c>
      <c r="F1317" s="5" t="s">
        <v>878</v>
      </c>
      <c r="G1317" s="34">
        <v>977.7</v>
      </c>
      <c r="J1317" s="5" t="s">
        <v>33</v>
      </c>
      <c r="K1317" s="5" t="s">
        <v>34</v>
      </c>
      <c r="L1317" s="8">
        <v>45058</v>
      </c>
      <c r="Q1317" s="42">
        <v>45051</v>
      </c>
      <c r="R1317" s="9">
        <f t="shared" si="107"/>
        <v>977.7</v>
      </c>
      <c r="S1317" s="5">
        <v>1627</v>
      </c>
      <c r="T1317" s="43">
        <v>45051</v>
      </c>
    </row>
    <row r="1318" spans="1:20" x14ac:dyDescent="0.25">
      <c r="A1318" s="7">
        <v>1302</v>
      </c>
      <c r="B1318" s="35">
        <v>1302</v>
      </c>
      <c r="C1318" s="41">
        <v>45043</v>
      </c>
      <c r="D1318" s="54">
        <v>12843</v>
      </c>
      <c r="E1318" s="6">
        <v>45042</v>
      </c>
      <c r="F1318" s="5" t="s">
        <v>384</v>
      </c>
      <c r="G1318" s="34">
        <v>142.80000000000001</v>
      </c>
      <c r="J1318" s="5" t="s">
        <v>33</v>
      </c>
      <c r="K1318" s="5" t="s">
        <v>34</v>
      </c>
      <c r="L1318" s="8">
        <v>45072</v>
      </c>
      <c r="Q1318" s="42">
        <v>45051</v>
      </c>
      <c r="R1318" s="9">
        <f t="shared" si="107"/>
        <v>142.80000000000001</v>
      </c>
      <c r="S1318" s="5">
        <v>1642</v>
      </c>
      <c r="T1318" s="43">
        <v>45054</v>
      </c>
    </row>
    <row r="1319" spans="1:20" x14ac:dyDescent="0.25">
      <c r="A1319" s="35">
        <v>1303</v>
      </c>
      <c r="B1319" s="35">
        <v>1303</v>
      </c>
      <c r="C1319" s="41">
        <v>45048</v>
      </c>
      <c r="D1319" s="56">
        <v>48278</v>
      </c>
      <c r="E1319" s="47">
        <v>44998</v>
      </c>
      <c r="F1319" s="48" t="s">
        <v>279</v>
      </c>
      <c r="G1319" s="49">
        <v>4302.8500000000004</v>
      </c>
      <c r="H1319" s="48" t="s">
        <v>277</v>
      </c>
      <c r="I1319" s="44"/>
      <c r="J1319" s="48" t="s">
        <v>280</v>
      </c>
      <c r="K1319" s="48" t="s">
        <v>168</v>
      </c>
      <c r="L1319" s="50">
        <v>45079</v>
      </c>
      <c r="Q1319" s="42">
        <v>45061</v>
      </c>
      <c r="R1319" s="9">
        <f t="shared" si="107"/>
        <v>4302.8500000000004</v>
      </c>
      <c r="S1319" s="5">
        <v>48</v>
      </c>
      <c r="T1319" s="43">
        <v>45061</v>
      </c>
    </row>
    <row r="1320" spans="1:20" x14ac:dyDescent="0.25">
      <c r="A1320" s="7">
        <v>1304</v>
      </c>
      <c r="B1320" s="35">
        <v>1304</v>
      </c>
      <c r="C1320" s="41">
        <v>45048</v>
      </c>
      <c r="D1320" s="54">
        <v>42001005</v>
      </c>
      <c r="E1320" s="6">
        <v>45043</v>
      </c>
      <c r="F1320" s="5" t="s">
        <v>886</v>
      </c>
      <c r="G1320" s="34">
        <v>1109565.67</v>
      </c>
      <c r="J1320" s="5" t="s">
        <v>190</v>
      </c>
      <c r="K1320" s="5" t="s">
        <v>28</v>
      </c>
      <c r="L1320" s="8">
        <v>45058</v>
      </c>
      <c r="Q1320" s="42">
        <v>45054</v>
      </c>
      <c r="R1320" s="9">
        <f t="shared" si="107"/>
        <v>1109565.67</v>
      </c>
      <c r="S1320" s="5">
        <v>1631</v>
      </c>
      <c r="T1320" s="43">
        <v>45054</v>
      </c>
    </row>
    <row r="1321" spans="1:20" x14ac:dyDescent="0.25">
      <c r="A1321" s="35">
        <v>1305</v>
      </c>
      <c r="B1321" s="35">
        <v>1305</v>
      </c>
      <c r="C1321" s="41">
        <v>45048</v>
      </c>
      <c r="D1321" s="54">
        <v>4400773885</v>
      </c>
      <c r="E1321" s="6">
        <v>45041</v>
      </c>
      <c r="F1321" s="5" t="s">
        <v>441</v>
      </c>
      <c r="G1321" s="34">
        <v>1945.35</v>
      </c>
      <c r="J1321" s="5" t="s">
        <v>887</v>
      </c>
      <c r="K1321" s="5" t="s">
        <v>888</v>
      </c>
      <c r="L1321" s="8">
        <v>45071</v>
      </c>
      <c r="Q1321" s="10" t="s">
        <v>974</v>
      </c>
      <c r="R1321" s="9">
        <f t="shared" si="107"/>
        <v>1945.35</v>
      </c>
      <c r="S1321" s="5" t="s">
        <v>974</v>
      </c>
    </row>
    <row r="1322" spans="1:20" x14ac:dyDescent="0.25">
      <c r="A1322" s="7">
        <v>1306</v>
      </c>
      <c r="B1322" s="35">
        <v>1306</v>
      </c>
      <c r="C1322" s="41">
        <v>45048</v>
      </c>
      <c r="D1322" s="54">
        <v>3229</v>
      </c>
      <c r="E1322" s="6">
        <v>45044</v>
      </c>
      <c r="F1322" s="5" t="s">
        <v>778</v>
      </c>
      <c r="G1322" s="34">
        <v>8122.11</v>
      </c>
      <c r="J1322" s="5" t="s">
        <v>33</v>
      </c>
      <c r="K1322" s="5" t="s">
        <v>34</v>
      </c>
      <c r="L1322" s="8">
        <v>45074</v>
      </c>
      <c r="Q1322" s="42">
        <v>45062</v>
      </c>
      <c r="R1322" s="9">
        <f t="shared" si="107"/>
        <v>8122.11</v>
      </c>
      <c r="S1322" s="5">
        <v>1857</v>
      </c>
      <c r="T1322" s="43">
        <v>45068</v>
      </c>
    </row>
    <row r="1323" spans="1:20" x14ac:dyDescent="0.25">
      <c r="A1323" s="35">
        <v>1307</v>
      </c>
      <c r="B1323" s="35">
        <v>1307</v>
      </c>
      <c r="C1323" s="41">
        <v>45048</v>
      </c>
      <c r="D1323" s="54">
        <v>4205115453</v>
      </c>
      <c r="E1323" s="6">
        <v>45044</v>
      </c>
      <c r="F1323" s="5" t="s">
        <v>26</v>
      </c>
      <c r="G1323" s="34">
        <v>2950089.55</v>
      </c>
      <c r="J1323" s="5" t="s">
        <v>27</v>
      </c>
      <c r="K1323" s="5" t="s">
        <v>28</v>
      </c>
      <c r="L1323" s="8">
        <v>45054</v>
      </c>
      <c r="Q1323" s="42">
        <v>45054</v>
      </c>
      <c r="R1323" s="9">
        <f t="shared" si="107"/>
        <v>2950089.55</v>
      </c>
      <c r="S1323" s="5">
        <v>1632</v>
      </c>
      <c r="T1323" s="43">
        <v>45054</v>
      </c>
    </row>
    <row r="1324" spans="1:20" x14ac:dyDescent="0.25">
      <c r="A1324" s="7">
        <v>1308</v>
      </c>
      <c r="B1324" s="35">
        <v>1308</v>
      </c>
      <c r="C1324" s="41">
        <v>45048</v>
      </c>
      <c r="D1324" s="54">
        <v>1422550</v>
      </c>
      <c r="E1324" s="6">
        <v>45047</v>
      </c>
      <c r="F1324" s="5" t="s">
        <v>74</v>
      </c>
      <c r="G1324" s="34">
        <v>78842.740000000005</v>
      </c>
      <c r="I1324" s="7" t="s">
        <v>75</v>
      </c>
      <c r="J1324" s="5" t="s">
        <v>76</v>
      </c>
      <c r="K1324" s="5" t="s">
        <v>565</v>
      </c>
      <c r="L1324" s="8">
        <v>45077</v>
      </c>
      <c r="M1324" s="37">
        <v>45078</v>
      </c>
      <c r="Q1324" s="42">
        <v>45056</v>
      </c>
      <c r="R1324" s="9">
        <f t="shared" si="107"/>
        <v>78842.740000000005</v>
      </c>
      <c r="S1324" s="5">
        <v>1896</v>
      </c>
      <c r="T1324" s="43">
        <v>45070</v>
      </c>
    </row>
    <row r="1325" spans="1:20" x14ac:dyDescent="0.25">
      <c r="A1325" s="35">
        <v>1309</v>
      </c>
      <c r="B1325" s="35">
        <v>1309</v>
      </c>
      <c r="C1325" s="41">
        <v>45048</v>
      </c>
      <c r="D1325" s="54">
        <v>5703</v>
      </c>
      <c r="E1325" s="6">
        <v>45044</v>
      </c>
      <c r="F1325" s="5" t="s">
        <v>217</v>
      </c>
      <c r="G1325" s="34">
        <v>595</v>
      </c>
      <c r="I1325" s="7" t="s">
        <v>889</v>
      </c>
      <c r="J1325" s="5" t="s">
        <v>161</v>
      </c>
      <c r="K1325" s="5" t="s">
        <v>34</v>
      </c>
      <c r="L1325" s="8">
        <v>45074</v>
      </c>
      <c r="M1325" s="37">
        <v>45075</v>
      </c>
      <c r="P1325" s="10" t="s">
        <v>933</v>
      </c>
      <c r="Q1325" s="42">
        <v>45057</v>
      </c>
      <c r="R1325" s="9">
        <f t="shared" si="107"/>
        <v>595</v>
      </c>
      <c r="S1325" s="5">
        <v>1882</v>
      </c>
      <c r="T1325" s="43">
        <v>45069</v>
      </c>
    </row>
    <row r="1326" spans="1:20" x14ac:dyDescent="0.25">
      <c r="A1326" s="7">
        <v>1310</v>
      </c>
      <c r="B1326" s="35">
        <v>1310</v>
      </c>
      <c r="C1326" s="41">
        <v>45048</v>
      </c>
      <c r="D1326" s="54">
        <v>3912000566</v>
      </c>
      <c r="E1326" s="6">
        <v>45044</v>
      </c>
      <c r="F1326" s="5" t="s">
        <v>186</v>
      </c>
      <c r="G1326" s="34">
        <v>-38</v>
      </c>
      <c r="J1326" s="5" t="s">
        <v>861</v>
      </c>
      <c r="K1326" s="5" t="s">
        <v>25</v>
      </c>
      <c r="L1326" s="8">
        <v>45074</v>
      </c>
      <c r="M1326" s="37">
        <v>45075</v>
      </c>
      <c r="R1326" s="9">
        <f t="shared" si="107"/>
        <v>-38</v>
      </c>
      <c r="S1326" s="5" t="s">
        <v>997</v>
      </c>
    </row>
    <row r="1327" spans="1:20" x14ac:dyDescent="0.25">
      <c r="A1327" s="35">
        <v>1311</v>
      </c>
      <c r="B1327" s="35">
        <v>1311</v>
      </c>
      <c r="C1327" s="41">
        <v>45048</v>
      </c>
      <c r="D1327" s="54">
        <v>23</v>
      </c>
      <c r="E1327" s="6">
        <v>45044</v>
      </c>
      <c r="F1327" s="5" t="s">
        <v>137</v>
      </c>
      <c r="G1327" s="34">
        <v>5831</v>
      </c>
      <c r="I1327" s="7" t="s">
        <v>138</v>
      </c>
      <c r="J1327" s="5" t="s">
        <v>139</v>
      </c>
      <c r="K1327" s="5" t="s">
        <v>140</v>
      </c>
      <c r="L1327" s="8">
        <v>45076</v>
      </c>
      <c r="M1327" s="37">
        <v>45074</v>
      </c>
      <c r="Q1327" s="42">
        <v>45050</v>
      </c>
      <c r="R1327" s="9">
        <f t="shared" si="107"/>
        <v>5831</v>
      </c>
      <c r="S1327" s="5">
        <v>1897</v>
      </c>
      <c r="T1327" s="43">
        <v>45070</v>
      </c>
    </row>
    <row r="1328" spans="1:20" x14ac:dyDescent="0.25">
      <c r="A1328" s="7">
        <v>1312</v>
      </c>
      <c r="B1328" s="35">
        <v>1312</v>
      </c>
      <c r="C1328" s="41">
        <v>45048</v>
      </c>
      <c r="D1328" s="54">
        <v>126845</v>
      </c>
      <c r="E1328" s="6">
        <v>45044</v>
      </c>
      <c r="F1328" s="5" t="s">
        <v>166</v>
      </c>
      <c r="G1328" s="34">
        <v>42434.28</v>
      </c>
      <c r="I1328" s="7" t="s">
        <v>890</v>
      </c>
      <c r="J1328" s="5" t="s">
        <v>31</v>
      </c>
      <c r="K1328" s="5" t="s">
        <v>168</v>
      </c>
      <c r="L1328" s="8">
        <v>45074</v>
      </c>
      <c r="M1328" s="37">
        <v>45074</v>
      </c>
      <c r="Q1328" s="42">
        <v>45071</v>
      </c>
      <c r="R1328" s="9">
        <f t="shared" si="107"/>
        <v>42434.28</v>
      </c>
      <c r="S1328" s="5">
        <v>1935</v>
      </c>
      <c r="T1328" s="43">
        <v>45072</v>
      </c>
    </row>
    <row r="1329" spans="1:20" x14ac:dyDescent="0.25">
      <c r="A1329" s="35">
        <v>1313</v>
      </c>
      <c r="B1329" s="35">
        <v>1313</v>
      </c>
      <c r="C1329" s="41">
        <v>45048</v>
      </c>
      <c r="D1329" s="54">
        <v>104392</v>
      </c>
      <c r="E1329" s="6">
        <v>45043</v>
      </c>
      <c r="F1329" s="5" t="s">
        <v>242</v>
      </c>
      <c r="G1329" s="34">
        <v>2530.7199999999998</v>
      </c>
      <c r="I1329" s="7" t="s">
        <v>515</v>
      </c>
      <c r="J1329" s="5" t="s">
        <v>49</v>
      </c>
      <c r="K1329" s="5" t="s">
        <v>34</v>
      </c>
      <c r="L1329" s="8">
        <v>45073</v>
      </c>
      <c r="M1329" s="37">
        <v>45074</v>
      </c>
      <c r="Q1329" s="42">
        <v>45058</v>
      </c>
      <c r="R1329" s="9">
        <f t="shared" si="107"/>
        <v>2530.7199999999998</v>
      </c>
      <c r="S1329" s="5">
        <v>1875</v>
      </c>
      <c r="T1329" s="43">
        <v>45069</v>
      </c>
    </row>
    <row r="1330" spans="1:20" x14ac:dyDescent="0.25">
      <c r="A1330" s="7">
        <v>1314</v>
      </c>
      <c r="B1330" s="35">
        <v>1314</v>
      </c>
      <c r="C1330" s="41">
        <v>45048</v>
      </c>
      <c r="D1330" s="54">
        <v>246</v>
      </c>
      <c r="E1330" s="6">
        <v>45044</v>
      </c>
      <c r="F1330" s="5" t="s">
        <v>39</v>
      </c>
      <c r="G1330" s="34">
        <v>2296.11</v>
      </c>
      <c r="I1330" s="7" t="s">
        <v>891</v>
      </c>
      <c r="J1330" s="5" t="s">
        <v>892</v>
      </c>
      <c r="K1330" s="5" t="s">
        <v>34</v>
      </c>
      <c r="L1330" s="8">
        <v>45074</v>
      </c>
      <c r="M1330" s="37">
        <v>45074</v>
      </c>
      <c r="Q1330" s="42">
        <v>45051</v>
      </c>
      <c r="R1330" s="9">
        <f t="shared" si="107"/>
        <v>2296.11</v>
      </c>
      <c r="S1330" s="5">
        <v>1901</v>
      </c>
      <c r="T1330" s="43">
        <v>45070</v>
      </c>
    </row>
    <row r="1331" spans="1:20" x14ac:dyDescent="0.25">
      <c r="A1331" s="35">
        <v>1315</v>
      </c>
      <c r="B1331" s="35">
        <v>1315</v>
      </c>
      <c r="C1331" s="41">
        <v>45048</v>
      </c>
      <c r="D1331" s="54">
        <v>2304103060</v>
      </c>
      <c r="E1331" s="6">
        <v>45040</v>
      </c>
      <c r="F1331" s="5" t="s">
        <v>518</v>
      </c>
      <c r="G1331" s="34">
        <v>137980.64000000001</v>
      </c>
      <c r="J1331" s="5" t="s">
        <v>33</v>
      </c>
      <c r="K1331" s="5" t="s">
        <v>34</v>
      </c>
      <c r="L1331" s="8">
        <v>45070</v>
      </c>
      <c r="M1331" s="37">
        <v>45074</v>
      </c>
      <c r="Q1331" s="42">
        <v>45054</v>
      </c>
      <c r="R1331" s="9">
        <f t="shared" si="107"/>
        <v>137980.64000000001</v>
      </c>
      <c r="S1331" s="5">
        <v>1846</v>
      </c>
      <c r="T1331" s="43">
        <v>45065</v>
      </c>
    </row>
    <row r="1332" spans="1:20" x14ac:dyDescent="0.25">
      <c r="A1332" s="7">
        <v>1316</v>
      </c>
      <c r="B1332" s="35">
        <v>1316</v>
      </c>
      <c r="C1332" s="41">
        <v>45048</v>
      </c>
      <c r="D1332" s="54">
        <v>20038806</v>
      </c>
      <c r="E1332" s="6">
        <v>45043</v>
      </c>
      <c r="F1332" s="5" t="s">
        <v>48</v>
      </c>
      <c r="G1332" s="34">
        <v>1085.49</v>
      </c>
      <c r="J1332" s="5" t="s">
        <v>49</v>
      </c>
      <c r="K1332" s="5" t="s">
        <v>34</v>
      </c>
      <c r="L1332" s="8">
        <v>45073</v>
      </c>
      <c r="M1332" s="37">
        <v>45074</v>
      </c>
      <c r="Q1332" s="42">
        <v>45058</v>
      </c>
      <c r="R1332" s="9">
        <f t="shared" si="107"/>
        <v>1085.49</v>
      </c>
      <c r="S1332" s="5">
        <v>1891</v>
      </c>
      <c r="T1332" s="43">
        <v>45070</v>
      </c>
    </row>
    <row r="1333" spans="1:20" x14ac:dyDescent="0.25">
      <c r="A1333" s="35">
        <v>1317</v>
      </c>
      <c r="B1333" s="35">
        <v>1317</v>
      </c>
      <c r="C1333" s="41">
        <v>45048</v>
      </c>
      <c r="D1333" s="54">
        <v>20038805</v>
      </c>
      <c r="E1333" s="6">
        <v>45043</v>
      </c>
      <c r="F1333" s="5" t="s">
        <v>48</v>
      </c>
      <c r="G1333" s="34">
        <v>504.57</v>
      </c>
      <c r="J1333" s="5" t="s">
        <v>49</v>
      </c>
      <c r="K1333" s="5" t="s">
        <v>34</v>
      </c>
      <c r="L1333" s="8">
        <v>45073</v>
      </c>
      <c r="M1333" s="37">
        <v>45074</v>
      </c>
      <c r="Q1333" s="42">
        <v>45058</v>
      </c>
      <c r="R1333" s="9">
        <f t="shared" si="107"/>
        <v>504.57</v>
      </c>
      <c r="S1333" s="5">
        <v>1891</v>
      </c>
      <c r="T1333" s="43">
        <v>45070</v>
      </c>
    </row>
    <row r="1334" spans="1:20" x14ac:dyDescent="0.25">
      <c r="A1334" s="7">
        <v>1318</v>
      </c>
      <c r="B1334" s="35">
        <v>1318</v>
      </c>
      <c r="C1334" s="41">
        <v>45048</v>
      </c>
      <c r="D1334" s="54">
        <v>20038803</v>
      </c>
      <c r="E1334" s="6">
        <v>45043</v>
      </c>
      <c r="F1334" s="5" t="s">
        <v>48</v>
      </c>
      <c r="G1334" s="34">
        <v>457.22</v>
      </c>
      <c r="J1334" s="5" t="s">
        <v>49</v>
      </c>
      <c r="K1334" s="5" t="s">
        <v>34</v>
      </c>
      <c r="L1334" s="8">
        <v>45073</v>
      </c>
      <c r="M1334" s="37">
        <v>45074</v>
      </c>
      <c r="Q1334" s="42">
        <v>45058</v>
      </c>
      <c r="R1334" s="9">
        <f t="shared" si="107"/>
        <v>457.22</v>
      </c>
      <c r="S1334" s="5">
        <v>1891</v>
      </c>
      <c r="T1334" s="43">
        <v>45070</v>
      </c>
    </row>
    <row r="1335" spans="1:20" x14ac:dyDescent="0.25">
      <c r="A1335" s="35">
        <v>1319</v>
      </c>
      <c r="B1335" s="35">
        <v>1319</v>
      </c>
      <c r="C1335" s="41">
        <v>45048</v>
      </c>
      <c r="D1335" s="54">
        <v>20038802</v>
      </c>
      <c r="E1335" s="6">
        <v>45043</v>
      </c>
      <c r="F1335" s="5" t="s">
        <v>48</v>
      </c>
      <c r="G1335" s="34">
        <v>809.96</v>
      </c>
      <c r="J1335" s="5" t="s">
        <v>49</v>
      </c>
      <c r="K1335" s="5" t="s">
        <v>34</v>
      </c>
      <c r="L1335" s="8">
        <v>45073</v>
      </c>
      <c r="M1335" s="37">
        <v>45074</v>
      </c>
      <c r="Q1335" s="42">
        <v>45058</v>
      </c>
      <c r="R1335" s="9">
        <f t="shared" si="107"/>
        <v>809.96</v>
      </c>
      <c r="S1335" s="5">
        <v>1891</v>
      </c>
      <c r="T1335" s="43">
        <v>45070</v>
      </c>
    </row>
    <row r="1336" spans="1:20" x14ac:dyDescent="0.25">
      <c r="A1336" s="7">
        <v>1320</v>
      </c>
      <c r="B1336" s="35">
        <v>1320</v>
      </c>
      <c r="C1336" s="41">
        <v>45048</v>
      </c>
      <c r="D1336" s="54">
        <v>8600836385</v>
      </c>
      <c r="E1336" s="6">
        <v>45043</v>
      </c>
      <c r="F1336" s="5" t="s">
        <v>281</v>
      </c>
      <c r="G1336" s="34">
        <v>619.6</v>
      </c>
      <c r="J1336" s="5" t="s">
        <v>33</v>
      </c>
      <c r="K1336" s="5" t="s">
        <v>34</v>
      </c>
      <c r="L1336" s="8">
        <v>45073</v>
      </c>
      <c r="M1336" s="37">
        <v>45074</v>
      </c>
      <c r="Q1336" s="42">
        <v>45054</v>
      </c>
      <c r="R1336" s="9">
        <f t="shared" si="107"/>
        <v>619.6</v>
      </c>
      <c r="S1336" s="5">
        <v>1925</v>
      </c>
      <c r="T1336" s="43">
        <v>45071</v>
      </c>
    </row>
    <row r="1337" spans="1:20" x14ac:dyDescent="0.25">
      <c r="A1337" s="35">
        <v>1321</v>
      </c>
      <c r="B1337" s="35">
        <v>1321</v>
      </c>
      <c r="C1337" s="41">
        <v>45048</v>
      </c>
      <c r="D1337" s="54">
        <v>3912000536</v>
      </c>
      <c r="E1337" s="6">
        <v>45043</v>
      </c>
      <c r="F1337" s="5" t="s">
        <v>186</v>
      </c>
      <c r="G1337" s="34">
        <v>-246</v>
      </c>
      <c r="J1337" s="5" t="s">
        <v>861</v>
      </c>
      <c r="K1337" s="5" t="s">
        <v>25</v>
      </c>
      <c r="L1337" s="8">
        <v>45073</v>
      </c>
      <c r="M1337" s="37">
        <v>45074</v>
      </c>
      <c r="R1337" s="9">
        <f t="shared" si="107"/>
        <v>-246</v>
      </c>
      <c r="S1337" s="5" t="s">
        <v>997</v>
      </c>
    </row>
    <row r="1338" spans="1:20" x14ac:dyDescent="0.25">
      <c r="A1338" s="7">
        <v>1322</v>
      </c>
      <c r="B1338" s="35">
        <v>1322</v>
      </c>
      <c r="C1338" s="41">
        <v>45048</v>
      </c>
      <c r="D1338" s="54">
        <v>316992021</v>
      </c>
      <c r="E1338" s="6">
        <v>45044</v>
      </c>
      <c r="F1338" s="5" t="s">
        <v>893</v>
      </c>
      <c r="G1338" s="34">
        <v>11305.71</v>
      </c>
      <c r="J1338" s="5" t="s">
        <v>33</v>
      </c>
      <c r="K1338" s="5" t="s">
        <v>34</v>
      </c>
      <c r="L1338" s="8">
        <v>45061</v>
      </c>
      <c r="Q1338" s="42">
        <v>45058</v>
      </c>
      <c r="R1338" s="9">
        <f t="shared" si="107"/>
        <v>11305.71</v>
      </c>
      <c r="S1338" s="5">
        <v>1783</v>
      </c>
      <c r="T1338" s="43">
        <v>45061</v>
      </c>
    </row>
    <row r="1339" spans="1:20" x14ac:dyDescent="0.25">
      <c r="A1339" s="35">
        <v>1323</v>
      </c>
      <c r="B1339" s="35">
        <v>1323</v>
      </c>
      <c r="C1339" s="41">
        <v>45048</v>
      </c>
      <c r="D1339" s="54">
        <v>104378</v>
      </c>
      <c r="E1339" s="6">
        <v>45042</v>
      </c>
      <c r="F1339" s="5" t="s">
        <v>242</v>
      </c>
      <c r="G1339" s="34">
        <v>1837.58</v>
      </c>
      <c r="J1339" s="5" t="s">
        <v>49</v>
      </c>
      <c r="K1339" s="5" t="s">
        <v>34</v>
      </c>
      <c r="L1339" s="8">
        <v>45072</v>
      </c>
      <c r="M1339" s="37">
        <v>45073</v>
      </c>
      <c r="Q1339" s="42">
        <v>45058</v>
      </c>
      <c r="R1339" s="9">
        <f t="shared" ref="R1339:R1403" si="108">G1339</f>
        <v>1837.58</v>
      </c>
      <c r="S1339" s="5">
        <v>1852</v>
      </c>
      <c r="T1339" s="43">
        <v>45068</v>
      </c>
    </row>
    <row r="1340" spans="1:20" x14ac:dyDescent="0.25">
      <c r="A1340" s="7">
        <v>1324</v>
      </c>
      <c r="B1340" s="35">
        <v>1324</v>
      </c>
      <c r="C1340" s="41">
        <v>45048</v>
      </c>
      <c r="D1340" s="54">
        <v>441</v>
      </c>
      <c r="E1340" s="6">
        <v>45043</v>
      </c>
      <c r="F1340" s="5" t="s">
        <v>894</v>
      </c>
      <c r="G1340" s="34">
        <v>2048.37</v>
      </c>
      <c r="J1340" s="5" t="s">
        <v>33</v>
      </c>
      <c r="K1340" s="5" t="s">
        <v>34</v>
      </c>
      <c r="L1340" s="8">
        <v>45073</v>
      </c>
      <c r="M1340" s="37">
        <v>45073</v>
      </c>
      <c r="P1340" s="10" t="s">
        <v>990</v>
      </c>
      <c r="Q1340" s="42">
        <v>45077</v>
      </c>
      <c r="R1340" s="9">
        <f t="shared" si="108"/>
        <v>2048.37</v>
      </c>
      <c r="S1340" s="10" t="s">
        <v>990</v>
      </c>
    </row>
    <row r="1341" spans="1:20" x14ac:dyDescent="0.25">
      <c r="A1341" s="35">
        <v>1325</v>
      </c>
      <c r="B1341" s="35">
        <v>1325</v>
      </c>
      <c r="C1341" s="41">
        <v>45048</v>
      </c>
      <c r="D1341" s="54">
        <v>440</v>
      </c>
      <c r="E1341" s="6">
        <v>45043</v>
      </c>
      <c r="F1341" s="5" t="s">
        <v>894</v>
      </c>
      <c r="G1341" s="34">
        <v>2048.37</v>
      </c>
      <c r="J1341" s="5" t="s">
        <v>33</v>
      </c>
      <c r="K1341" s="5" t="s">
        <v>34</v>
      </c>
      <c r="L1341" s="8">
        <v>45073</v>
      </c>
      <c r="M1341" s="37">
        <v>45073</v>
      </c>
      <c r="Q1341" s="42">
        <v>45062</v>
      </c>
      <c r="R1341" s="9">
        <f t="shared" si="108"/>
        <v>2048.37</v>
      </c>
      <c r="S1341" s="5">
        <v>1830</v>
      </c>
      <c r="T1341" s="43">
        <v>45064</v>
      </c>
    </row>
    <row r="1342" spans="1:20" x14ac:dyDescent="0.25">
      <c r="A1342" s="7">
        <v>1326</v>
      </c>
      <c r="B1342" s="35">
        <v>1326</v>
      </c>
      <c r="C1342" s="41">
        <v>45048</v>
      </c>
      <c r="D1342" s="54">
        <v>20038789</v>
      </c>
      <c r="E1342" s="6">
        <v>45042</v>
      </c>
      <c r="F1342" s="5" t="s">
        <v>48</v>
      </c>
      <c r="G1342" s="34">
        <v>3159.8</v>
      </c>
      <c r="J1342" s="5" t="s">
        <v>49</v>
      </c>
      <c r="K1342" s="5" t="s">
        <v>34</v>
      </c>
      <c r="L1342" s="8">
        <v>45072</v>
      </c>
      <c r="M1342" s="37">
        <v>45073</v>
      </c>
      <c r="Q1342" s="42">
        <v>45058</v>
      </c>
      <c r="R1342" s="9">
        <f t="shared" si="108"/>
        <v>3159.8</v>
      </c>
      <c r="S1342" s="5">
        <v>1876</v>
      </c>
      <c r="T1342" s="43">
        <v>45069</v>
      </c>
    </row>
    <row r="1343" spans="1:20" x14ac:dyDescent="0.25">
      <c r="A1343" s="35">
        <v>1327</v>
      </c>
      <c r="B1343" s="35">
        <v>1327</v>
      </c>
      <c r="C1343" s="41">
        <v>45048</v>
      </c>
      <c r="D1343" s="54">
        <v>20038787</v>
      </c>
      <c r="E1343" s="6">
        <v>45042</v>
      </c>
      <c r="F1343" s="5" t="s">
        <v>48</v>
      </c>
      <c r="G1343" s="34">
        <v>962.4</v>
      </c>
      <c r="J1343" s="5" t="s">
        <v>49</v>
      </c>
      <c r="K1343" s="5" t="s">
        <v>34</v>
      </c>
      <c r="L1343" s="8">
        <v>45072</v>
      </c>
      <c r="M1343" s="37">
        <v>45073</v>
      </c>
      <c r="Q1343" s="42">
        <v>45058</v>
      </c>
      <c r="R1343" s="9">
        <f t="shared" si="108"/>
        <v>962.4</v>
      </c>
      <c r="S1343" s="5">
        <v>1876</v>
      </c>
      <c r="T1343" s="43">
        <v>45069</v>
      </c>
    </row>
    <row r="1344" spans="1:20" x14ac:dyDescent="0.25">
      <c r="A1344" s="7">
        <v>1328</v>
      </c>
      <c r="B1344" s="35">
        <v>1328</v>
      </c>
      <c r="C1344" s="41">
        <v>45048</v>
      </c>
      <c r="D1344" s="54">
        <v>20038783</v>
      </c>
      <c r="E1344" s="6">
        <v>45042</v>
      </c>
      <c r="F1344" s="5" t="s">
        <v>48</v>
      </c>
      <c r="G1344" s="34">
        <v>7079.94</v>
      </c>
      <c r="J1344" s="5" t="s">
        <v>49</v>
      </c>
      <c r="K1344" s="5" t="s">
        <v>34</v>
      </c>
      <c r="L1344" s="8">
        <v>45072</v>
      </c>
      <c r="M1344" s="37">
        <v>45073</v>
      </c>
      <c r="Q1344" s="42">
        <v>45058</v>
      </c>
      <c r="R1344" s="9">
        <f t="shared" si="108"/>
        <v>7079.94</v>
      </c>
      <c r="S1344" s="5">
        <v>1876</v>
      </c>
      <c r="T1344" s="43">
        <v>45069</v>
      </c>
    </row>
    <row r="1345" spans="1:20" x14ac:dyDescent="0.25">
      <c r="A1345" s="35">
        <v>1329</v>
      </c>
      <c r="B1345" s="35">
        <v>1329</v>
      </c>
      <c r="C1345" s="41">
        <v>45048</v>
      </c>
      <c r="D1345" s="54">
        <v>20038782</v>
      </c>
      <c r="E1345" s="6">
        <v>45042</v>
      </c>
      <c r="F1345" s="5" t="s">
        <v>48</v>
      </c>
      <c r="G1345" s="34">
        <v>495.27</v>
      </c>
      <c r="J1345" s="5" t="s">
        <v>49</v>
      </c>
      <c r="K1345" s="5" t="s">
        <v>34</v>
      </c>
      <c r="L1345" s="8">
        <v>45072</v>
      </c>
      <c r="M1345" s="37">
        <v>45073</v>
      </c>
      <c r="Q1345" s="42">
        <v>45058</v>
      </c>
      <c r="R1345" s="9">
        <f t="shared" si="108"/>
        <v>495.27</v>
      </c>
      <c r="S1345" s="5">
        <v>1876</v>
      </c>
      <c r="T1345" s="43">
        <v>45069</v>
      </c>
    </row>
    <row r="1346" spans="1:20" x14ac:dyDescent="0.25">
      <c r="A1346" s="7">
        <v>1330</v>
      </c>
      <c r="B1346" s="35">
        <v>1330</v>
      </c>
      <c r="C1346" s="41">
        <v>45048</v>
      </c>
      <c r="D1346" s="54">
        <v>14597506</v>
      </c>
      <c r="E1346" s="6">
        <v>45041</v>
      </c>
      <c r="F1346" s="5" t="s">
        <v>89</v>
      </c>
      <c r="G1346" s="34">
        <v>5260.63</v>
      </c>
      <c r="J1346" s="5" t="s">
        <v>67</v>
      </c>
      <c r="K1346" s="5" t="s">
        <v>28</v>
      </c>
      <c r="L1346" s="8">
        <v>45055</v>
      </c>
      <c r="M1346" s="37">
        <v>45073</v>
      </c>
      <c r="Q1346" s="42">
        <v>45054</v>
      </c>
      <c r="R1346" s="9">
        <f t="shared" si="108"/>
        <v>5260.63</v>
      </c>
      <c r="S1346" s="5">
        <v>1651</v>
      </c>
      <c r="T1346" s="43">
        <v>45055</v>
      </c>
    </row>
    <row r="1347" spans="1:20" x14ac:dyDescent="0.25">
      <c r="A1347" s="35">
        <v>1331</v>
      </c>
      <c r="B1347" s="35">
        <v>1331</v>
      </c>
      <c r="C1347" s="41">
        <v>45048</v>
      </c>
      <c r="D1347" s="54">
        <v>14597505</v>
      </c>
      <c r="E1347" s="6">
        <v>45041</v>
      </c>
      <c r="F1347" s="5" t="s">
        <v>89</v>
      </c>
      <c r="G1347" s="34">
        <v>-4160.6000000000004</v>
      </c>
      <c r="J1347" s="5" t="s">
        <v>67</v>
      </c>
      <c r="K1347" s="5" t="s">
        <v>28</v>
      </c>
      <c r="L1347" s="8">
        <v>45071</v>
      </c>
      <c r="M1347" s="37">
        <v>45073</v>
      </c>
      <c r="P1347" s="10" t="s">
        <v>895</v>
      </c>
      <c r="Q1347" s="42">
        <v>45054</v>
      </c>
      <c r="R1347" s="9">
        <f t="shared" si="108"/>
        <v>-4160.6000000000004</v>
      </c>
      <c r="S1347" s="5">
        <v>1651</v>
      </c>
      <c r="T1347" s="43">
        <v>45055</v>
      </c>
    </row>
    <row r="1348" spans="1:20" x14ac:dyDescent="0.25">
      <c r="A1348" s="7">
        <v>1332</v>
      </c>
      <c r="B1348" s="35">
        <v>1332</v>
      </c>
      <c r="C1348" s="41">
        <v>45048</v>
      </c>
      <c r="D1348" s="54">
        <v>4278</v>
      </c>
      <c r="E1348" s="6">
        <v>45042</v>
      </c>
      <c r="F1348" s="5" t="s">
        <v>260</v>
      </c>
      <c r="G1348" s="34">
        <v>6928.74</v>
      </c>
      <c r="I1348" s="7" t="s">
        <v>295</v>
      </c>
      <c r="J1348" s="5" t="s">
        <v>179</v>
      </c>
      <c r="K1348" s="5" t="s">
        <v>28</v>
      </c>
      <c r="L1348" s="8">
        <v>45072</v>
      </c>
      <c r="Q1348" s="10" t="s">
        <v>51</v>
      </c>
      <c r="R1348" s="9">
        <f t="shared" si="108"/>
        <v>6928.74</v>
      </c>
      <c r="S1348" s="5" t="s">
        <v>51</v>
      </c>
    </row>
    <row r="1349" spans="1:20" x14ac:dyDescent="0.25">
      <c r="A1349" s="35">
        <v>1333</v>
      </c>
      <c r="B1349" s="35">
        <v>1333</v>
      </c>
      <c r="C1349" s="41">
        <v>45048</v>
      </c>
      <c r="D1349" s="54">
        <v>4279</v>
      </c>
      <c r="E1349" s="6">
        <v>45042</v>
      </c>
      <c r="F1349" s="5" t="s">
        <v>260</v>
      </c>
      <c r="G1349" s="34">
        <v>313816.53999999998</v>
      </c>
      <c r="I1349" s="7" t="s">
        <v>261</v>
      </c>
      <c r="J1349" s="5" t="s">
        <v>179</v>
      </c>
      <c r="K1349" s="5" t="s">
        <v>28</v>
      </c>
      <c r="L1349" s="8">
        <v>45072</v>
      </c>
      <c r="Q1349" s="10" t="s">
        <v>51</v>
      </c>
      <c r="R1349" s="9">
        <f t="shared" si="108"/>
        <v>313816.53999999998</v>
      </c>
      <c r="S1349" s="5" t="s">
        <v>51</v>
      </c>
    </row>
    <row r="1350" spans="1:20" x14ac:dyDescent="0.25">
      <c r="A1350" s="7">
        <v>1334</v>
      </c>
      <c r="B1350" s="35">
        <v>1334</v>
      </c>
      <c r="C1350" s="41">
        <v>45048</v>
      </c>
      <c r="D1350" s="54">
        <v>2301058</v>
      </c>
      <c r="E1350" s="6">
        <v>45041</v>
      </c>
      <c r="F1350" s="5" t="s">
        <v>868</v>
      </c>
      <c r="G1350" s="34">
        <v>48860.67</v>
      </c>
      <c r="J1350" s="5" t="s">
        <v>869</v>
      </c>
      <c r="K1350" s="5" t="s">
        <v>144</v>
      </c>
      <c r="L1350" s="8">
        <v>45071</v>
      </c>
      <c r="Q1350" s="10" t="s">
        <v>51</v>
      </c>
      <c r="R1350" s="9">
        <f t="shared" si="108"/>
        <v>48860.67</v>
      </c>
      <c r="S1350" s="5" t="s">
        <v>51</v>
      </c>
    </row>
    <row r="1351" spans="1:20" x14ac:dyDescent="0.25">
      <c r="A1351" s="35">
        <v>1335</v>
      </c>
      <c r="B1351" s="35">
        <v>1335</v>
      </c>
      <c r="C1351" s="41">
        <v>45048</v>
      </c>
      <c r="D1351" s="54">
        <v>2304103060</v>
      </c>
      <c r="E1351" s="6">
        <v>45040</v>
      </c>
      <c r="F1351" s="5" t="s">
        <v>518</v>
      </c>
      <c r="G1351" s="34">
        <v>137980.64000000001</v>
      </c>
      <c r="J1351" s="5" t="s">
        <v>33</v>
      </c>
      <c r="K1351" s="5" t="s">
        <v>34</v>
      </c>
      <c r="L1351" s="8">
        <v>45070</v>
      </c>
      <c r="Q1351" s="10" t="s">
        <v>51</v>
      </c>
      <c r="R1351" s="9">
        <f t="shared" si="108"/>
        <v>137980.64000000001</v>
      </c>
      <c r="S1351" s="5" t="s">
        <v>51</v>
      </c>
    </row>
    <row r="1352" spans="1:20" x14ac:dyDescent="0.25">
      <c r="A1352" s="7">
        <v>1336</v>
      </c>
      <c r="B1352" s="35">
        <v>1336</v>
      </c>
      <c r="C1352" s="41">
        <v>45048</v>
      </c>
      <c r="D1352" s="54">
        <v>21111545</v>
      </c>
      <c r="E1352" s="6">
        <v>45043</v>
      </c>
      <c r="F1352" s="5" t="s">
        <v>897</v>
      </c>
      <c r="G1352" s="34">
        <v>1447.35</v>
      </c>
      <c r="J1352" s="5" t="s">
        <v>33</v>
      </c>
      <c r="K1352" s="5" t="s">
        <v>34</v>
      </c>
      <c r="L1352" s="8">
        <v>45073</v>
      </c>
      <c r="Q1352" s="42">
        <v>45051</v>
      </c>
      <c r="R1352" s="9">
        <f t="shared" si="108"/>
        <v>1447.35</v>
      </c>
      <c r="S1352" s="5">
        <v>1926</v>
      </c>
      <c r="T1352" s="43">
        <v>45071</v>
      </c>
    </row>
    <row r="1353" spans="1:20" x14ac:dyDescent="0.25">
      <c r="A1353" s="7" t="s">
        <v>1011</v>
      </c>
      <c r="B1353" s="7" t="s">
        <v>1011</v>
      </c>
      <c r="C1353" s="41">
        <v>45048</v>
      </c>
      <c r="D1353" s="54">
        <v>51370</v>
      </c>
      <c r="E1353" s="6">
        <v>45048</v>
      </c>
      <c r="F1353" s="5" t="s">
        <v>1012</v>
      </c>
      <c r="G1353" s="34">
        <v>1069.33</v>
      </c>
      <c r="J1353" s="5" t="s">
        <v>33</v>
      </c>
      <c r="K1353" s="5" t="s">
        <v>34</v>
      </c>
      <c r="L1353" s="8">
        <v>45079</v>
      </c>
      <c r="Q1353" s="42">
        <v>45057</v>
      </c>
      <c r="R1353" s="9">
        <f t="shared" si="108"/>
        <v>1069.33</v>
      </c>
      <c r="S1353" s="5">
        <v>1921</v>
      </c>
      <c r="T1353" s="43">
        <v>45071</v>
      </c>
    </row>
    <row r="1354" spans="1:20" x14ac:dyDescent="0.25">
      <c r="A1354" s="35">
        <v>1337</v>
      </c>
      <c r="B1354" s="35">
        <v>1337</v>
      </c>
      <c r="C1354" s="41">
        <v>45049</v>
      </c>
      <c r="D1354" s="54">
        <v>1255</v>
      </c>
      <c r="E1354" s="6">
        <v>45049</v>
      </c>
      <c r="F1354" s="5" t="s">
        <v>898</v>
      </c>
      <c r="G1354" s="34">
        <v>6882.5</v>
      </c>
      <c r="J1354" s="5" t="s">
        <v>33</v>
      </c>
      <c r="K1354" s="5" t="s">
        <v>34</v>
      </c>
      <c r="L1354" s="8">
        <v>45080</v>
      </c>
      <c r="Q1354" s="42">
        <v>45062</v>
      </c>
      <c r="R1354" s="9">
        <f t="shared" si="108"/>
        <v>6882.5</v>
      </c>
      <c r="S1354" s="5">
        <v>1892</v>
      </c>
      <c r="T1354" s="43">
        <v>45070</v>
      </c>
    </row>
    <row r="1355" spans="1:20" x14ac:dyDescent="0.25">
      <c r="A1355" s="7">
        <v>1338</v>
      </c>
      <c r="B1355" s="35">
        <v>1338</v>
      </c>
      <c r="C1355" s="41">
        <v>45049</v>
      </c>
      <c r="D1355" s="54">
        <v>1253</v>
      </c>
      <c r="E1355" s="6">
        <v>45043</v>
      </c>
      <c r="F1355" s="5" t="s">
        <v>898</v>
      </c>
      <c r="G1355" s="34">
        <v>8366.0300000000007</v>
      </c>
      <c r="J1355" s="5" t="s">
        <v>33</v>
      </c>
      <c r="K1355" s="5" t="s">
        <v>34</v>
      </c>
      <c r="L1355" s="8">
        <v>45073</v>
      </c>
      <c r="Q1355" s="42">
        <v>45062</v>
      </c>
      <c r="R1355" s="9">
        <f t="shared" si="108"/>
        <v>8366.0300000000007</v>
      </c>
      <c r="S1355" s="5">
        <v>1892</v>
      </c>
      <c r="T1355" s="43">
        <v>45070</v>
      </c>
    </row>
    <row r="1356" spans="1:20" x14ac:dyDescent="0.25">
      <c r="A1356" s="35">
        <v>1339</v>
      </c>
      <c r="B1356" s="35">
        <v>1339</v>
      </c>
      <c r="C1356" s="41">
        <v>45049</v>
      </c>
      <c r="D1356" s="54">
        <v>8351010602</v>
      </c>
      <c r="E1356" s="6">
        <v>45044</v>
      </c>
      <c r="F1356" s="5" t="s">
        <v>99</v>
      </c>
      <c r="G1356" s="34">
        <v>1187.6199999999999</v>
      </c>
      <c r="I1356" s="7" t="s">
        <v>862</v>
      </c>
      <c r="J1356" s="5" t="s">
        <v>699</v>
      </c>
      <c r="K1356" s="5" t="s">
        <v>34</v>
      </c>
      <c r="L1356" s="8">
        <v>45074</v>
      </c>
      <c r="Q1356" s="42">
        <v>45054</v>
      </c>
      <c r="R1356" s="9">
        <f t="shared" si="108"/>
        <v>1187.6199999999999</v>
      </c>
      <c r="S1356" s="5">
        <v>1900</v>
      </c>
      <c r="T1356" s="43">
        <v>45070</v>
      </c>
    </row>
    <row r="1357" spans="1:20" x14ac:dyDescent="0.25">
      <c r="A1357" s="7">
        <v>1340</v>
      </c>
      <c r="B1357" s="35">
        <v>1340</v>
      </c>
      <c r="C1357" s="41">
        <v>45049</v>
      </c>
      <c r="D1357" s="54">
        <v>959</v>
      </c>
      <c r="E1357" s="6">
        <v>45048</v>
      </c>
      <c r="F1357" s="5" t="s">
        <v>899</v>
      </c>
      <c r="G1357" s="34">
        <v>9960.0400000000009</v>
      </c>
      <c r="J1357" s="5" t="s">
        <v>900</v>
      </c>
      <c r="K1357" s="5" t="s">
        <v>168</v>
      </c>
      <c r="L1357" s="8">
        <v>45079</v>
      </c>
      <c r="M1357" s="37">
        <v>45079</v>
      </c>
      <c r="Q1357" s="42">
        <v>45076</v>
      </c>
      <c r="R1357" s="9">
        <f t="shared" si="108"/>
        <v>9960.0400000000009</v>
      </c>
      <c r="S1357" s="5">
        <v>2024</v>
      </c>
      <c r="T1357" s="43">
        <v>45076</v>
      </c>
    </row>
    <row r="1358" spans="1:20" x14ac:dyDescent="0.25">
      <c r="A1358" s="35">
        <v>1341</v>
      </c>
      <c r="B1358" s="35">
        <v>1341</v>
      </c>
      <c r="C1358" s="41">
        <v>45049</v>
      </c>
      <c r="D1358" s="54">
        <v>201701054</v>
      </c>
      <c r="E1358" s="6">
        <v>45047</v>
      </c>
      <c r="F1358" s="5" t="s">
        <v>149</v>
      </c>
      <c r="G1358" s="34">
        <v>712490.9</v>
      </c>
      <c r="J1358" s="5" t="s">
        <v>76</v>
      </c>
      <c r="K1358" s="5" t="s">
        <v>565</v>
      </c>
      <c r="L1358" s="8">
        <v>45077</v>
      </c>
      <c r="M1358" s="37">
        <v>45079</v>
      </c>
      <c r="Q1358" s="42">
        <v>45063</v>
      </c>
      <c r="R1358" s="9">
        <f t="shared" si="108"/>
        <v>712490.9</v>
      </c>
      <c r="S1358" s="5">
        <v>1913</v>
      </c>
      <c r="T1358" s="43">
        <v>45071</v>
      </c>
    </row>
    <row r="1359" spans="1:20" x14ac:dyDescent="0.25">
      <c r="A1359" s="7">
        <v>1342</v>
      </c>
      <c r="B1359" s="35">
        <v>1342</v>
      </c>
      <c r="C1359" s="41">
        <v>45049</v>
      </c>
      <c r="D1359" s="54">
        <v>2318001333</v>
      </c>
      <c r="E1359" s="6">
        <v>45048</v>
      </c>
      <c r="F1359" s="5" t="s">
        <v>620</v>
      </c>
      <c r="G1359" s="34">
        <v>3000</v>
      </c>
      <c r="J1359" s="5" t="s">
        <v>901</v>
      </c>
      <c r="K1359" s="5" t="s">
        <v>34</v>
      </c>
      <c r="L1359" s="8">
        <v>45079</v>
      </c>
      <c r="M1359" s="37">
        <v>45079</v>
      </c>
      <c r="Q1359" s="42">
        <v>45057</v>
      </c>
      <c r="R1359" s="9">
        <f t="shared" si="108"/>
        <v>3000</v>
      </c>
      <c r="S1359" s="5">
        <v>1989</v>
      </c>
      <c r="T1359" s="43">
        <v>45075</v>
      </c>
    </row>
    <row r="1360" spans="1:20" x14ac:dyDescent="0.25">
      <c r="A1360" s="35">
        <v>1343</v>
      </c>
      <c r="B1360" s="35">
        <v>1343</v>
      </c>
      <c r="C1360" s="41">
        <v>45049</v>
      </c>
      <c r="D1360" s="54">
        <v>18530</v>
      </c>
      <c r="E1360" s="6">
        <v>45048</v>
      </c>
      <c r="F1360" s="5" t="s">
        <v>162</v>
      </c>
      <c r="G1360" s="34">
        <v>17948.45</v>
      </c>
      <c r="J1360" s="5" t="s">
        <v>433</v>
      </c>
      <c r="K1360" s="5" t="s">
        <v>28</v>
      </c>
      <c r="L1360" s="8">
        <v>45078</v>
      </c>
      <c r="M1360" s="37">
        <v>45079</v>
      </c>
      <c r="Q1360" s="42">
        <v>45054</v>
      </c>
      <c r="R1360" s="9">
        <f t="shared" si="108"/>
        <v>17948.45</v>
      </c>
      <c r="S1360" s="5">
        <v>1976</v>
      </c>
      <c r="T1360" s="43">
        <v>45075</v>
      </c>
    </row>
    <row r="1361" spans="1:20" x14ac:dyDescent="0.25">
      <c r="A1361" s="7">
        <v>1344</v>
      </c>
      <c r="B1361" s="35">
        <v>1344</v>
      </c>
      <c r="C1361" s="41">
        <v>45049</v>
      </c>
      <c r="D1361" s="54">
        <v>20200507046</v>
      </c>
      <c r="E1361" s="6">
        <v>45048</v>
      </c>
      <c r="F1361" s="5" t="s">
        <v>42</v>
      </c>
      <c r="G1361" s="34">
        <v>29080.61</v>
      </c>
      <c r="I1361" s="7">
        <v>240</v>
      </c>
      <c r="J1361" s="5" t="s">
        <v>902</v>
      </c>
      <c r="K1361" s="5" t="s">
        <v>28</v>
      </c>
      <c r="L1361" s="8">
        <v>45078</v>
      </c>
      <c r="M1361" s="37">
        <v>45079</v>
      </c>
      <c r="Q1361" s="42">
        <v>45057</v>
      </c>
      <c r="R1361" s="9">
        <f t="shared" si="108"/>
        <v>29080.61</v>
      </c>
      <c r="S1361" s="5">
        <v>1962</v>
      </c>
      <c r="T1361" s="43">
        <v>45075</v>
      </c>
    </row>
    <row r="1362" spans="1:20" x14ac:dyDescent="0.25">
      <c r="A1362" s="35">
        <v>1345</v>
      </c>
      <c r="B1362" s="35">
        <v>1345</v>
      </c>
      <c r="C1362" s="41">
        <v>45049</v>
      </c>
      <c r="D1362" s="54">
        <v>20200507045</v>
      </c>
      <c r="E1362" s="6">
        <v>45048</v>
      </c>
      <c r="F1362" s="5" t="s">
        <v>42</v>
      </c>
      <c r="G1362" s="34">
        <v>63066.87</v>
      </c>
      <c r="I1362" s="7">
        <v>240</v>
      </c>
      <c r="J1362" s="5" t="s">
        <v>903</v>
      </c>
      <c r="K1362" s="5" t="s">
        <v>28</v>
      </c>
      <c r="L1362" s="8">
        <v>45078</v>
      </c>
      <c r="M1362" s="37">
        <v>45079</v>
      </c>
      <c r="Q1362" s="42">
        <v>45057</v>
      </c>
      <c r="R1362" s="9">
        <f t="shared" si="108"/>
        <v>63066.87</v>
      </c>
      <c r="S1362" s="5">
        <v>1961</v>
      </c>
      <c r="T1362" s="43">
        <v>45075</v>
      </c>
    </row>
    <row r="1363" spans="1:20" x14ac:dyDescent="0.25">
      <c r="A1363" s="7">
        <v>1346</v>
      </c>
      <c r="B1363" s="35">
        <v>1346</v>
      </c>
      <c r="C1363" s="41">
        <v>45049</v>
      </c>
      <c r="D1363" s="54">
        <v>22012316</v>
      </c>
      <c r="E1363" s="6">
        <v>45048</v>
      </c>
      <c r="F1363" s="5" t="s">
        <v>42</v>
      </c>
      <c r="G1363" s="34">
        <v>110089.52</v>
      </c>
      <c r="I1363" s="7" t="s">
        <v>59</v>
      </c>
      <c r="J1363" s="5" t="s">
        <v>904</v>
      </c>
      <c r="K1363" s="5" t="s">
        <v>28</v>
      </c>
      <c r="L1363" s="8">
        <v>45078</v>
      </c>
      <c r="M1363" s="37">
        <v>45079</v>
      </c>
      <c r="Q1363" s="42">
        <v>45061</v>
      </c>
      <c r="R1363" s="9">
        <f t="shared" si="108"/>
        <v>110089.52</v>
      </c>
      <c r="S1363" s="5">
        <v>1915</v>
      </c>
      <c r="T1363" s="43">
        <v>45071</v>
      </c>
    </row>
    <row r="1364" spans="1:20" x14ac:dyDescent="0.25">
      <c r="A1364" s="35">
        <v>1347</v>
      </c>
      <c r="B1364" s="35">
        <v>1347</v>
      </c>
      <c r="C1364" s="41">
        <v>45049</v>
      </c>
      <c r="D1364" s="54">
        <v>411</v>
      </c>
      <c r="E1364" s="6">
        <v>45048</v>
      </c>
      <c r="F1364" s="5" t="s">
        <v>29</v>
      </c>
      <c r="G1364" s="34">
        <v>112000.04</v>
      </c>
      <c r="I1364" s="7" t="s">
        <v>30</v>
      </c>
      <c r="J1364" s="5" t="s">
        <v>31</v>
      </c>
      <c r="K1364" s="5" t="s">
        <v>32</v>
      </c>
      <c r="L1364" s="8">
        <v>45079</v>
      </c>
      <c r="M1364" s="37">
        <v>45079</v>
      </c>
      <c r="Q1364" s="42">
        <v>45061</v>
      </c>
      <c r="R1364" s="9">
        <f t="shared" si="108"/>
        <v>112000.04</v>
      </c>
      <c r="S1364" s="5">
        <v>1965</v>
      </c>
      <c r="T1364" s="43">
        <v>45075</v>
      </c>
    </row>
    <row r="1365" spans="1:20" x14ac:dyDescent="0.25">
      <c r="A1365" s="7">
        <v>1348</v>
      </c>
      <c r="B1365" s="35">
        <v>1348</v>
      </c>
      <c r="C1365" s="41">
        <v>45049</v>
      </c>
      <c r="D1365" s="54">
        <v>5695</v>
      </c>
      <c r="E1365" s="6">
        <v>45048</v>
      </c>
      <c r="F1365" s="5" t="s">
        <v>65</v>
      </c>
      <c r="G1365" s="34">
        <v>269283.25</v>
      </c>
      <c r="I1365" s="7" t="s">
        <v>69</v>
      </c>
      <c r="J1365" s="5" t="s">
        <v>67</v>
      </c>
      <c r="K1365" s="5" t="s">
        <v>28</v>
      </c>
      <c r="L1365" s="8">
        <v>45078</v>
      </c>
      <c r="M1365" s="37">
        <v>45079</v>
      </c>
      <c r="Q1365" s="42">
        <v>45061</v>
      </c>
      <c r="R1365" s="9">
        <f t="shared" si="108"/>
        <v>269283.25</v>
      </c>
      <c r="S1365" s="5">
        <v>1988</v>
      </c>
      <c r="T1365" s="43">
        <v>45075</v>
      </c>
    </row>
    <row r="1366" spans="1:20" x14ac:dyDescent="0.25">
      <c r="A1366" s="35">
        <v>1349</v>
      </c>
      <c r="B1366" s="35">
        <v>1349</v>
      </c>
      <c r="C1366" s="41">
        <v>45049</v>
      </c>
      <c r="D1366" s="54">
        <v>5694</v>
      </c>
      <c r="E1366" s="6">
        <v>45048</v>
      </c>
      <c r="F1366" s="5" t="s">
        <v>65</v>
      </c>
      <c r="G1366" s="34">
        <v>56380.87</v>
      </c>
      <c r="I1366" s="7" t="s">
        <v>66</v>
      </c>
      <c r="J1366" s="5" t="s">
        <v>67</v>
      </c>
      <c r="K1366" s="5" t="s">
        <v>28</v>
      </c>
      <c r="L1366" s="8">
        <v>45078</v>
      </c>
      <c r="M1366" s="37">
        <v>45079</v>
      </c>
      <c r="Q1366" s="42">
        <v>45061</v>
      </c>
      <c r="R1366" s="9">
        <f t="shared" si="108"/>
        <v>56380.87</v>
      </c>
      <c r="S1366" s="5">
        <v>1988</v>
      </c>
      <c r="T1366" s="43">
        <v>45075</v>
      </c>
    </row>
    <row r="1367" spans="1:20" x14ac:dyDescent="0.25">
      <c r="A1367" s="7">
        <v>1350</v>
      </c>
      <c r="B1367" s="35">
        <v>1350</v>
      </c>
      <c r="C1367" s="41">
        <v>45049</v>
      </c>
      <c r="D1367" s="54">
        <v>5693</v>
      </c>
      <c r="E1367" s="6">
        <v>45048</v>
      </c>
      <c r="F1367" s="5" t="s">
        <v>65</v>
      </c>
      <c r="G1367" s="34">
        <v>1292.06</v>
      </c>
      <c r="I1367" s="7" t="s">
        <v>66</v>
      </c>
      <c r="J1367" s="5" t="s">
        <v>67</v>
      </c>
      <c r="K1367" s="5" t="s">
        <v>28</v>
      </c>
      <c r="L1367" s="8">
        <v>45078</v>
      </c>
      <c r="M1367" s="37">
        <v>45079</v>
      </c>
      <c r="Q1367" s="42">
        <v>45062</v>
      </c>
      <c r="R1367" s="9">
        <f t="shared" si="108"/>
        <v>1292.06</v>
      </c>
      <c r="S1367" s="5">
        <v>1988</v>
      </c>
      <c r="T1367" s="43">
        <v>45075</v>
      </c>
    </row>
    <row r="1368" spans="1:20" x14ac:dyDescent="0.25">
      <c r="A1368" s="35">
        <v>1351</v>
      </c>
      <c r="B1368" s="35">
        <v>1351</v>
      </c>
      <c r="C1368" s="41">
        <v>45049</v>
      </c>
      <c r="D1368" s="54">
        <v>20038836</v>
      </c>
      <c r="E1368" s="6">
        <v>45045</v>
      </c>
      <c r="F1368" s="5" t="s">
        <v>48</v>
      </c>
      <c r="G1368" s="34">
        <v>512.25</v>
      </c>
      <c r="J1368" s="5" t="s">
        <v>49</v>
      </c>
      <c r="K1368" s="5" t="s">
        <v>34</v>
      </c>
      <c r="L1368" s="8">
        <v>45075</v>
      </c>
      <c r="M1368" s="37">
        <v>45079</v>
      </c>
      <c r="Q1368" s="42">
        <v>45058</v>
      </c>
      <c r="R1368" s="9">
        <f t="shared" si="108"/>
        <v>512.25</v>
      </c>
      <c r="S1368" s="5">
        <v>1957</v>
      </c>
      <c r="T1368" s="43">
        <v>45072</v>
      </c>
    </row>
    <row r="1369" spans="1:20" x14ac:dyDescent="0.25">
      <c r="A1369" s="7">
        <v>1352</v>
      </c>
      <c r="B1369" s="35">
        <v>1352</v>
      </c>
      <c r="C1369" s="41">
        <v>45049</v>
      </c>
      <c r="D1369" s="54">
        <v>20038835</v>
      </c>
      <c r="E1369" s="6">
        <v>45045</v>
      </c>
      <c r="F1369" s="5" t="s">
        <v>48</v>
      </c>
      <c r="G1369" s="34">
        <v>958.63</v>
      </c>
      <c r="J1369" s="5" t="s">
        <v>49</v>
      </c>
      <c r="K1369" s="5" t="s">
        <v>34</v>
      </c>
      <c r="L1369" s="8">
        <v>45075</v>
      </c>
      <c r="M1369" s="37">
        <v>45079</v>
      </c>
      <c r="Q1369" s="42">
        <v>45058</v>
      </c>
      <c r="R1369" s="9">
        <f t="shared" si="108"/>
        <v>958.63</v>
      </c>
      <c r="S1369" s="5">
        <v>1957</v>
      </c>
      <c r="T1369" s="43">
        <v>45072</v>
      </c>
    </row>
    <row r="1370" spans="1:20" x14ac:dyDescent="0.25">
      <c r="A1370" s="35">
        <v>1353</v>
      </c>
      <c r="B1370" s="35">
        <v>1353</v>
      </c>
      <c r="C1370" s="41">
        <v>45049</v>
      </c>
      <c r="D1370" s="54">
        <v>20038834</v>
      </c>
      <c r="E1370" s="6">
        <v>45045</v>
      </c>
      <c r="F1370" s="5" t="s">
        <v>48</v>
      </c>
      <c r="G1370" s="34">
        <v>451.82</v>
      </c>
      <c r="J1370" s="5" t="s">
        <v>49</v>
      </c>
      <c r="K1370" s="5" t="s">
        <v>34</v>
      </c>
      <c r="L1370" s="8">
        <v>45075</v>
      </c>
      <c r="M1370" s="37">
        <v>45079</v>
      </c>
      <c r="Q1370" s="42">
        <v>45058</v>
      </c>
      <c r="R1370" s="9">
        <f t="shared" si="108"/>
        <v>451.82</v>
      </c>
      <c r="S1370" s="5">
        <v>1957</v>
      </c>
      <c r="T1370" s="43">
        <v>45072</v>
      </c>
    </row>
    <row r="1371" spans="1:20" x14ac:dyDescent="0.25">
      <c r="A1371" s="7">
        <v>1354</v>
      </c>
      <c r="B1371" s="35">
        <v>1354</v>
      </c>
      <c r="C1371" s="41">
        <v>45049</v>
      </c>
      <c r="D1371" s="54">
        <v>20038833</v>
      </c>
      <c r="E1371" s="6">
        <v>45045</v>
      </c>
      <c r="F1371" s="5" t="s">
        <v>48</v>
      </c>
      <c r="G1371" s="34">
        <v>504.14</v>
      </c>
      <c r="J1371" s="5" t="s">
        <v>49</v>
      </c>
      <c r="K1371" s="5" t="s">
        <v>34</v>
      </c>
      <c r="L1371" s="8">
        <v>45075</v>
      </c>
      <c r="M1371" s="37">
        <v>45079</v>
      </c>
      <c r="Q1371" s="42">
        <v>45058</v>
      </c>
      <c r="R1371" s="9">
        <f t="shared" si="108"/>
        <v>504.14</v>
      </c>
      <c r="S1371" s="5">
        <v>1957</v>
      </c>
      <c r="T1371" s="43">
        <v>45072</v>
      </c>
    </row>
    <row r="1372" spans="1:20" x14ac:dyDescent="0.25">
      <c r="A1372" s="35">
        <v>1355</v>
      </c>
      <c r="B1372" s="35">
        <v>1355</v>
      </c>
      <c r="C1372" s="41">
        <v>45049</v>
      </c>
      <c r="D1372" s="54">
        <v>20038832</v>
      </c>
      <c r="E1372" s="6">
        <v>45045</v>
      </c>
      <c r="F1372" s="5" t="s">
        <v>48</v>
      </c>
      <c r="G1372" s="34">
        <v>1781.12</v>
      </c>
      <c r="J1372" s="5" t="s">
        <v>49</v>
      </c>
      <c r="K1372" s="5" t="s">
        <v>34</v>
      </c>
      <c r="L1372" s="8">
        <v>45075</v>
      </c>
      <c r="M1372" s="37">
        <v>45079</v>
      </c>
      <c r="Q1372" s="42">
        <v>45058</v>
      </c>
      <c r="R1372" s="9">
        <f t="shared" si="108"/>
        <v>1781.12</v>
      </c>
      <c r="S1372" s="5">
        <v>1957</v>
      </c>
      <c r="T1372" s="43">
        <v>45072</v>
      </c>
    </row>
    <row r="1373" spans="1:20" x14ac:dyDescent="0.25">
      <c r="A1373" s="7">
        <v>1356</v>
      </c>
      <c r="B1373" s="35">
        <v>1356</v>
      </c>
      <c r="C1373" s="41">
        <v>45049</v>
      </c>
      <c r="D1373" s="54">
        <v>20038831</v>
      </c>
      <c r="E1373" s="6">
        <v>45045</v>
      </c>
      <c r="F1373" s="5" t="s">
        <v>48</v>
      </c>
      <c r="G1373" s="34">
        <v>560.66</v>
      </c>
      <c r="J1373" s="5" t="s">
        <v>49</v>
      </c>
      <c r="K1373" s="5" t="s">
        <v>34</v>
      </c>
      <c r="L1373" s="8">
        <v>45075</v>
      </c>
      <c r="M1373" s="37">
        <v>45079</v>
      </c>
      <c r="Q1373" s="42">
        <v>45058</v>
      </c>
      <c r="R1373" s="9">
        <f t="shared" si="108"/>
        <v>560.66</v>
      </c>
      <c r="S1373" s="5">
        <v>1957</v>
      </c>
      <c r="T1373" s="43">
        <v>45072</v>
      </c>
    </row>
    <row r="1374" spans="1:20" x14ac:dyDescent="0.25">
      <c r="A1374" s="35">
        <v>1357</v>
      </c>
      <c r="B1374" s="35">
        <v>1357</v>
      </c>
      <c r="C1374" s="41">
        <v>45049</v>
      </c>
      <c r="D1374" s="54">
        <v>20038830</v>
      </c>
      <c r="E1374" s="6">
        <v>45045</v>
      </c>
      <c r="F1374" s="5" t="s">
        <v>48</v>
      </c>
      <c r="G1374" s="34">
        <v>451.82</v>
      </c>
      <c r="J1374" s="5" t="s">
        <v>49</v>
      </c>
      <c r="K1374" s="5" t="s">
        <v>34</v>
      </c>
      <c r="L1374" s="8">
        <v>45075</v>
      </c>
      <c r="M1374" s="37">
        <v>45079</v>
      </c>
      <c r="Q1374" s="42">
        <v>45058</v>
      </c>
      <c r="R1374" s="9">
        <f t="shared" si="108"/>
        <v>451.82</v>
      </c>
      <c r="S1374" s="5">
        <v>1916</v>
      </c>
      <c r="T1374" s="43">
        <v>45071</v>
      </c>
    </row>
    <row r="1375" spans="1:20" x14ac:dyDescent="0.25">
      <c r="A1375" s="7">
        <v>1358</v>
      </c>
      <c r="B1375" s="35">
        <v>1358</v>
      </c>
      <c r="C1375" s="41">
        <v>45049</v>
      </c>
      <c r="D1375" s="54">
        <v>20038829</v>
      </c>
      <c r="E1375" s="6">
        <v>45045</v>
      </c>
      <c r="F1375" s="5" t="s">
        <v>48</v>
      </c>
      <c r="G1375" s="34">
        <v>451.82</v>
      </c>
      <c r="J1375" s="5" t="s">
        <v>49</v>
      </c>
      <c r="K1375" s="5" t="s">
        <v>34</v>
      </c>
      <c r="L1375" s="8">
        <v>45075</v>
      </c>
      <c r="M1375" s="37">
        <v>45079</v>
      </c>
      <c r="Q1375" s="42">
        <v>45058</v>
      </c>
      <c r="R1375" s="9">
        <f t="shared" si="108"/>
        <v>451.82</v>
      </c>
      <c r="S1375" s="5">
        <v>1916</v>
      </c>
      <c r="T1375" s="43">
        <v>45071</v>
      </c>
    </row>
    <row r="1376" spans="1:20" x14ac:dyDescent="0.25">
      <c r="A1376" s="35">
        <v>1359</v>
      </c>
      <c r="B1376" s="35">
        <v>1359</v>
      </c>
      <c r="C1376" s="41">
        <v>45049</v>
      </c>
      <c r="D1376" s="54">
        <v>20038828</v>
      </c>
      <c r="E1376" s="6">
        <v>45045</v>
      </c>
      <c r="F1376" s="5" t="s">
        <v>48</v>
      </c>
      <c r="G1376" s="34">
        <v>1443.61</v>
      </c>
      <c r="J1376" s="5" t="s">
        <v>49</v>
      </c>
      <c r="K1376" s="5" t="s">
        <v>34</v>
      </c>
      <c r="L1376" s="8">
        <v>45075</v>
      </c>
      <c r="M1376" s="37">
        <v>45079</v>
      </c>
      <c r="Q1376" s="42">
        <v>45058</v>
      </c>
      <c r="R1376" s="9">
        <f t="shared" si="108"/>
        <v>1443.61</v>
      </c>
      <c r="S1376" s="5">
        <v>1916</v>
      </c>
      <c r="T1376" s="43">
        <v>45071</v>
      </c>
    </row>
    <row r="1377" spans="1:20" x14ac:dyDescent="0.25">
      <c r="A1377" s="7">
        <v>1360</v>
      </c>
      <c r="B1377" s="35">
        <v>1360</v>
      </c>
      <c r="C1377" s="41">
        <v>45049</v>
      </c>
      <c r="D1377" s="54">
        <v>20038827</v>
      </c>
      <c r="E1377" s="6">
        <v>45045</v>
      </c>
      <c r="F1377" s="5" t="s">
        <v>48</v>
      </c>
      <c r="G1377" s="34">
        <v>1953.69</v>
      </c>
      <c r="J1377" s="5" t="s">
        <v>49</v>
      </c>
      <c r="K1377" s="5" t="s">
        <v>34</v>
      </c>
      <c r="L1377" s="8">
        <v>45075</v>
      </c>
      <c r="M1377" s="37">
        <v>45079</v>
      </c>
      <c r="Q1377" s="42">
        <v>45058</v>
      </c>
      <c r="R1377" s="9">
        <f t="shared" si="108"/>
        <v>1953.69</v>
      </c>
      <c r="S1377" s="5">
        <v>1916</v>
      </c>
      <c r="T1377" s="43">
        <v>45071</v>
      </c>
    </row>
    <row r="1378" spans="1:20" x14ac:dyDescent="0.25">
      <c r="A1378" s="35">
        <v>1361</v>
      </c>
      <c r="B1378" s="35">
        <v>1361</v>
      </c>
      <c r="C1378" s="41">
        <v>45049</v>
      </c>
      <c r="D1378" s="54">
        <v>20038826</v>
      </c>
      <c r="E1378" s="6">
        <v>45045</v>
      </c>
      <c r="F1378" s="5" t="s">
        <v>48</v>
      </c>
      <c r="G1378" s="34">
        <v>2084</v>
      </c>
      <c r="J1378" s="5" t="s">
        <v>49</v>
      </c>
      <c r="K1378" s="5" t="s">
        <v>34</v>
      </c>
      <c r="L1378" s="8">
        <v>45075</v>
      </c>
      <c r="M1378" s="37">
        <v>45079</v>
      </c>
      <c r="Q1378" s="42">
        <v>45058</v>
      </c>
      <c r="R1378" s="9">
        <f t="shared" si="108"/>
        <v>2084</v>
      </c>
      <c r="S1378" s="5">
        <v>1916</v>
      </c>
      <c r="T1378" s="43">
        <v>45071</v>
      </c>
    </row>
    <row r="1379" spans="1:20" x14ac:dyDescent="0.25">
      <c r="A1379" s="7">
        <v>1362</v>
      </c>
      <c r="B1379" s="35">
        <v>1362</v>
      </c>
      <c r="C1379" s="41">
        <v>45049</v>
      </c>
      <c r="D1379" s="54">
        <v>1196</v>
      </c>
      <c r="E1379" s="6">
        <v>45048</v>
      </c>
      <c r="F1379" s="5" t="s">
        <v>223</v>
      </c>
      <c r="G1379" s="34">
        <v>200565.94</v>
      </c>
      <c r="I1379" s="7" t="s">
        <v>295</v>
      </c>
      <c r="J1379" s="5" t="s">
        <v>67</v>
      </c>
      <c r="K1379" s="5" t="s">
        <v>28</v>
      </c>
      <c r="L1379" s="8">
        <v>45077</v>
      </c>
      <c r="M1379" s="37">
        <v>45079</v>
      </c>
      <c r="Q1379" s="42">
        <v>45061</v>
      </c>
      <c r="R1379" s="9">
        <f t="shared" si="108"/>
        <v>200565.94</v>
      </c>
      <c r="S1379" s="5">
        <v>1893</v>
      </c>
      <c r="T1379" s="43">
        <v>45070</v>
      </c>
    </row>
    <row r="1380" spans="1:20" x14ac:dyDescent="0.25">
      <c r="A1380" s="35">
        <v>1363</v>
      </c>
      <c r="B1380" s="35">
        <v>1363</v>
      </c>
      <c r="C1380" s="41">
        <v>45049</v>
      </c>
      <c r="D1380" s="54">
        <v>1195</v>
      </c>
      <c r="E1380" s="6">
        <v>45048</v>
      </c>
      <c r="F1380" s="5" t="s">
        <v>223</v>
      </c>
      <c r="G1380" s="34">
        <v>77947.839999999997</v>
      </c>
      <c r="I1380" s="7" t="s">
        <v>424</v>
      </c>
      <c r="J1380" s="5" t="s">
        <v>67</v>
      </c>
      <c r="K1380" s="5" t="s">
        <v>28</v>
      </c>
      <c r="L1380" s="8">
        <v>45077</v>
      </c>
      <c r="M1380" s="37">
        <v>45079</v>
      </c>
      <c r="Q1380" s="42">
        <v>45061</v>
      </c>
      <c r="R1380" s="9">
        <f t="shared" si="108"/>
        <v>77947.839999999997</v>
      </c>
      <c r="S1380" s="5">
        <v>1893</v>
      </c>
      <c r="T1380" s="43">
        <v>45070</v>
      </c>
    </row>
    <row r="1381" spans="1:20" x14ac:dyDescent="0.25">
      <c r="A1381" s="7">
        <v>1364</v>
      </c>
      <c r="B1381" s="35">
        <v>1364</v>
      </c>
      <c r="C1381" s="41">
        <v>45049</v>
      </c>
      <c r="D1381" s="54">
        <v>1194</v>
      </c>
      <c r="E1381" s="6">
        <v>45048</v>
      </c>
      <c r="F1381" s="5" t="s">
        <v>223</v>
      </c>
      <c r="G1381" s="34">
        <v>450329.02</v>
      </c>
      <c r="I1381" s="7" t="s">
        <v>261</v>
      </c>
      <c r="J1381" s="5" t="s">
        <v>67</v>
      </c>
      <c r="K1381" s="5" t="s">
        <v>28</v>
      </c>
      <c r="L1381" s="8">
        <v>45077</v>
      </c>
      <c r="M1381" s="37">
        <v>45079</v>
      </c>
      <c r="Q1381" s="42">
        <v>45061</v>
      </c>
      <c r="R1381" s="9">
        <f t="shared" si="108"/>
        <v>450329.02</v>
      </c>
      <c r="S1381" s="5">
        <v>1893</v>
      </c>
      <c r="T1381" s="43">
        <v>45070</v>
      </c>
    </row>
    <row r="1382" spans="1:20" x14ac:dyDescent="0.25">
      <c r="A1382" s="35">
        <v>1365</v>
      </c>
      <c r="B1382" s="35">
        <v>1365</v>
      </c>
      <c r="C1382" s="41">
        <v>45049</v>
      </c>
      <c r="D1382" s="54">
        <v>14531</v>
      </c>
      <c r="E1382" s="6">
        <v>45048</v>
      </c>
      <c r="F1382" s="5" t="s">
        <v>731</v>
      </c>
      <c r="G1382" s="34">
        <v>300</v>
      </c>
      <c r="H1382" s="5" t="s">
        <v>358</v>
      </c>
      <c r="J1382" s="5" t="s">
        <v>732</v>
      </c>
      <c r="K1382" s="5" t="s">
        <v>105</v>
      </c>
      <c r="L1382" s="8">
        <v>45079</v>
      </c>
      <c r="Q1382" s="42">
        <v>45054</v>
      </c>
      <c r="R1382" s="9">
        <f t="shared" si="108"/>
        <v>300</v>
      </c>
      <c r="S1382" s="5">
        <v>43</v>
      </c>
      <c r="T1382" s="43">
        <v>45054</v>
      </c>
    </row>
    <row r="1383" spans="1:20" x14ac:dyDescent="0.25">
      <c r="A1383" s="7">
        <v>1366</v>
      </c>
      <c r="B1383" s="35">
        <v>1366</v>
      </c>
      <c r="C1383" s="41">
        <v>45049</v>
      </c>
      <c r="D1383" s="54">
        <v>2201</v>
      </c>
      <c r="E1383" s="6">
        <v>45048</v>
      </c>
      <c r="F1383" s="5" t="s">
        <v>206</v>
      </c>
      <c r="G1383" s="34">
        <v>204603.2</v>
      </c>
      <c r="I1383" s="7" t="s">
        <v>207</v>
      </c>
      <c r="J1383" s="5" t="s">
        <v>677</v>
      </c>
      <c r="K1383" s="5" t="s">
        <v>144</v>
      </c>
      <c r="L1383" s="8">
        <v>45079</v>
      </c>
      <c r="Q1383" s="42">
        <v>45054</v>
      </c>
      <c r="R1383" s="9">
        <f t="shared" si="108"/>
        <v>204603.2</v>
      </c>
      <c r="S1383" s="5">
        <v>1970.1971000000001</v>
      </c>
      <c r="T1383" s="43">
        <v>45075</v>
      </c>
    </row>
    <row r="1384" spans="1:20" x14ac:dyDescent="0.25">
      <c r="A1384" s="35">
        <v>1367</v>
      </c>
      <c r="B1384" s="35">
        <v>1367</v>
      </c>
      <c r="C1384" s="41">
        <v>45049</v>
      </c>
      <c r="D1384" s="54">
        <v>1157000290</v>
      </c>
      <c r="E1384" s="6">
        <v>45048</v>
      </c>
      <c r="F1384" s="5" t="s">
        <v>192</v>
      </c>
      <c r="G1384" s="34">
        <v>510951.61</v>
      </c>
      <c r="I1384" s="7" t="s">
        <v>193</v>
      </c>
      <c r="J1384" s="5" t="s">
        <v>905</v>
      </c>
      <c r="K1384" s="5" t="s">
        <v>168</v>
      </c>
      <c r="L1384" s="8">
        <v>45078</v>
      </c>
      <c r="Q1384" s="42">
        <v>45061</v>
      </c>
      <c r="R1384" s="9">
        <f t="shared" si="108"/>
        <v>510951.61</v>
      </c>
      <c r="S1384" s="5">
        <v>1990</v>
      </c>
      <c r="T1384" s="43">
        <v>45075</v>
      </c>
    </row>
    <row r="1385" spans="1:20" x14ac:dyDescent="0.25">
      <c r="A1385" s="7">
        <v>1368</v>
      </c>
      <c r="B1385" s="35">
        <v>1368</v>
      </c>
      <c r="C1385" s="41">
        <v>45049</v>
      </c>
      <c r="D1385" s="54">
        <v>813177</v>
      </c>
      <c r="E1385" s="6">
        <v>45043</v>
      </c>
      <c r="F1385" s="5" t="s">
        <v>575</v>
      </c>
      <c r="G1385" s="34">
        <v>3078.53</v>
      </c>
      <c r="J1385" s="5" t="s">
        <v>33</v>
      </c>
      <c r="K1385" s="5" t="s">
        <v>34</v>
      </c>
      <c r="L1385" s="8">
        <v>45073</v>
      </c>
      <c r="Q1385" s="42">
        <v>45061</v>
      </c>
      <c r="R1385" s="9">
        <f t="shared" si="108"/>
        <v>3078.53</v>
      </c>
      <c r="S1385" s="5">
        <v>1895</v>
      </c>
      <c r="T1385" s="43">
        <v>45070</v>
      </c>
    </row>
    <row r="1386" spans="1:20" x14ac:dyDescent="0.25">
      <c r="A1386" s="35">
        <v>1369</v>
      </c>
      <c r="B1386" s="35">
        <v>1369</v>
      </c>
      <c r="C1386" s="41">
        <v>45049</v>
      </c>
      <c r="D1386" s="54">
        <v>60171</v>
      </c>
      <c r="E1386" s="6">
        <v>45048</v>
      </c>
      <c r="F1386" s="5" t="s">
        <v>93</v>
      </c>
      <c r="G1386" s="34">
        <v>116012.18</v>
      </c>
      <c r="J1386" s="5" t="s">
        <v>94</v>
      </c>
      <c r="K1386" s="5" t="s">
        <v>28</v>
      </c>
      <c r="L1386" s="8">
        <v>45063</v>
      </c>
      <c r="Q1386" s="42">
        <v>45054</v>
      </c>
      <c r="R1386" s="9">
        <f t="shared" si="108"/>
        <v>116012.18</v>
      </c>
      <c r="S1386" s="5">
        <v>1663</v>
      </c>
      <c r="T1386" s="43">
        <v>45057</v>
      </c>
    </row>
    <row r="1387" spans="1:20" x14ac:dyDescent="0.25">
      <c r="A1387" s="7">
        <v>1370</v>
      </c>
      <c r="B1387" s="35">
        <v>1370</v>
      </c>
      <c r="C1387" s="41">
        <v>45050</v>
      </c>
      <c r="D1387" s="54">
        <v>1003682</v>
      </c>
      <c r="E1387" s="6">
        <v>45049</v>
      </c>
      <c r="F1387" s="5" t="s">
        <v>906</v>
      </c>
      <c r="G1387" s="34">
        <v>417653.65</v>
      </c>
      <c r="I1387" s="7" t="s">
        <v>907</v>
      </c>
      <c r="J1387" s="5" t="s">
        <v>908</v>
      </c>
      <c r="K1387" s="5" t="s">
        <v>144</v>
      </c>
      <c r="L1387" s="8">
        <v>45079</v>
      </c>
      <c r="M1387" s="37">
        <v>45081</v>
      </c>
      <c r="Q1387" s="42">
        <v>45054</v>
      </c>
      <c r="R1387" s="9">
        <f t="shared" si="108"/>
        <v>417653.65</v>
      </c>
      <c r="S1387" s="5">
        <v>1987</v>
      </c>
      <c r="T1387" s="43">
        <v>45075</v>
      </c>
    </row>
    <row r="1388" spans="1:20" x14ac:dyDescent="0.25">
      <c r="A1388" s="35">
        <v>1371</v>
      </c>
      <c r="B1388" s="35">
        <v>1371</v>
      </c>
      <c r="C1388" s="41">
        <v>45050</v>
      </c>
      <c r="D1388" s="54">
        <v>27190</v>
      </c>
      <c r="E1388" s="6">
        <v>45050</v>
      </c>
      <c r="F1388" s="5" t="s">
        <v>490</v>
      </c>
      <c r="G1388" s="34">
        <v>3600</v>
      </c>
      <c r="J1388" s="5" t="s">
        <v>491</v>
      </c>
      <c r="K1388" s="5" t="s">
        <v>105</v>
      </c>
      <c r="L1388" s="8">
        <v>45081</v>
      </c>
      <c r="Q1388" s="42">
        <v>45056</v>
      </c>
      <c r="R1388" s="9">
        <f t="shared" si="108"/>
        <v>3600</v>
      </c>
      <c r="S1388" s="5">
        <v>1658</v>
      </c>
      <c r="T1388" s="43">
        <v>45056</v>
      </c>
    </row>
    <row r="1389" spans="1:20" x14ac:dyDescent="0.25">
      <c r="A1389" s="7">
        <v>1372</v>
      </c>
      <c r="B1389" s="35">
        <v>1372</v>
      </c>
      <c r="C1389" s="41">
        <v>45050</v>
      </c>
      <c r="D1389" s="54">
        <v>16422</v>
      </c>
      <c r="E1389" s="6">
        <v>45049</v>
      </c>
      <c r="F1389" s="5" t="s">
        <v>81</v>
      </c>
      <c r="G1389" s="34">
        <v>993.65</v>
      </c>
      <c r="I1389" s="7" t="s">
        <v>82</v>
      </c>
      <c r="J1389" s="5" t="s">
        <v>83</v>
      </c>
      <c r="K1389" s="5" t="s">
        <v>84</v>
      </c>
      <c r="L1389" s="8">
        <v>45079</v>
      </c>
      <c r="M1389" s="37">
        <v>45080</v>
      </c>
      <c r="Q1389" s="42">
        <v>45061</v>
      </c>
      <c r="R1389" s="9">
        <f t="shared" si="108"/>
        <v>993.65</v>
      </c>
      <c r="S1389" s="5">
        <v>1978</v>
      </c>
      <c r="T1389" s="43">
        <v>45075</v>
      </c>
    </row>
    <row r="1390" spans="1:20" x14ac:dyDescent="0.25">
      <c r="A1390" s="35">
        <v>1373</v>
      </c>
      <c r="B1390" s="35">
        <v>1373</v>
      </c>
      <c r="C1390" s="41">
        <v>45050</v>
      </c>
      <c r="D1390" s="54">
        <v>1821</v>
      </c>
      <c r="E1390" s="6">
        <v>45049</v>
      </c>
      <c r="F1390" s="5" t="s">
        <v>159</v>
      </c>
      <c r="G1390" s="34">
        <v>1161.25</v>
      </c>
      <c r="I1390" s="7" t="s">
        <v>160</v>
      </c>
      <c r="J1390" s="5" t="s">
        <v>161</v>
      </c>
      <c r="K1390" s="5" t="s">
        <v>34</v>
      </c>
      <c r="L1390" s="8">
        <v>45080</v>
      </c>
      <c r="M1390" s="37">
        <v>45080</v>
      </c>
      <c r="Q1390" s="42">
        <v>45057</v>
      </c>
      <c r="R1390" s="9">
        <f t="shared" si="108"/>
        <v>1161.25</v>
      </c>
      <c r="S1390" s="5">
        <v>1979</v>
      </c>
      <c r="T1390" s="43">
        <v>45075</v>
      </c>
    </row>
    <row r="1391" spans="1:20" x14ac:dyDescent="0.25">
      <c r="A1391" s="7">
        <v>1374</v>
      </c>
      <c r="B1391" s="35">
        <v>1374</v>
      </c>
      <c r="C1391" s="41">
        <v>45050</v>
      </c>
      <c r="D1391" s="54">
        <v>715</v>
      </c>
      <c r="E1391" s="6">
        <v>45048</v>
      </c>
      <c r="F1391" s="5" t="s">
        <v>172</v>
      </c>
      <c r="G1391" s="34">
        <v>42121.2</v>
      </c>
      <c r="J1391" s="5" t="s">
        <v>174</v>
      </c>
      <c r="K1391" s="5" t="s">
        <v>28</v>
      </c>
      <c r="L1391" s="8">
        <v>45077</v>
      </c>
      <c r="M1391" s="37">
        <v>45080</v>
      </c>
      <c r="Q1391" s="42">
        <v>45068</v>
      </c>
      <c r="R1391" s="9">
        <f t="shared" si="108"/>
        <v>42121.2</v>
      </c>
      <c r="S1391" s="5">
        <v>1905</v>
      </c>
      <c r="T1391" s="43">
        <v>45070</v>
      </c>
    </row>
    <row r="1392" spans="1:20" x14ac:dyDescent="0.25">
      <c r="A1392" s="35">
        <v>1375</v>
      </c>
      <c r="B1392" s="35">
        <v>1375</v>
      </c>
      <c r="C1392" s="41">
        <v>45050</v>
      </c>
      <c r="D1392" s="54">
        <v>408814</v>
      </c>
      <c r="E1392" s="6">
        <v>45049</v>
      </c>
      <c r="F1392" s="5" t="s">
        <v>909</v>
      </c>
      <c r="G1392" s="34">
        <v>270.99</v>
      </c>
      <c r="J1392" s="5" t="s">
        <v>33</v>
      </c>
      <c r="K1392" s="5" t="s">
        <v>34</v>
      </c>
      <c r="L1392" s="8">
        <v>45079</v>
      </c>
      <c r="M1392" s="37">
        <v>45080</v>
      </c>
      <c r="Q1392" s="42">
        <v>45062</v>
      </c>
      <c r="R1392" s="9">
        <f t="shared" si="108"/>
        <v>270.99</v>
      </c>
      <c r="S1392" s="5">
        <v>1859</v>
      </c>
      <c r="T1392" s="43">
        <v>45068</v>
      </c>
    </row>
    <row r="1393" spans="1:20" x14ac:dyDescent="0.25">
      <c r="A1393" s="7">
        <v>1376</v>
      </c>
      <c r="B1393" s="35">
        <v>1376</v>
      </c>
      <c r="C1393" s="41">
        <v>45050</v>
      </c>
      <c r="D1393" s="54">
        <v>7934</v>
      </c>
      <c r="E1393" s="6">
        <v>45049</v>
      </c>
      <c r="F1393" s="5" t="s">
        <v>910</v>
      </c>
      <c r="G1393" s="34">
        <v>11013.45</v>
      </c>
      <c r="J1393" s="5" t="s">
        <v>33</v>
      </c>
      <c r="K1393" s="5" t="s">
        <v>34</v>
      </c>
      <c r="L1393" s="8">
        <v>45079</v>
      </c>
      <c r="M1393" s="37">
        <v>45080</v>
      </c>
      <c r="Q1393" s="42">
        <v>45077</v>
      </c>
      <c r="R1393" s="9">
        <f t="shared" si="108"/>
        <v>11013.45</v>
      </c>
      <c r="S1393" s="5">
        <v>2036</v>
      </c>
      <c r="T1393" s="43">
        <v>45077</v>
      </c>
    </row>
    <row r="1394" spans="1:20" x14ac:dyDescent="0.25">
      <c r="A1394" s="35">
        <v>1377</v>
      </c>
      <c r="B1394" s="35">
        <v>1377</v>
      </c>
      <c r="C1394" s="41">
        <v>45050</v>
      </c>
      <c r="D1394" s="54">
        <v>7933</v>
      </c>
      <c r="E1394" s="6">
        <v>45049</v>
      </c>
      <c r="F1394" s="5" t="s">
        <v>910</v>
      </c>
      <c r="G1394" s="34">
        <v>75684</v>
      </c>
      <c r="J1394" s="5" t="s">
        <v>33</v>
      </c>
      <c r="K1394" s="5" t="s">
        <v>34</v>
      </c>
      <c r="L1394" s="8">
        <v>45079</v>
      </c>
      <c r="M1394" s="37">
        <v>45080</v>
      </c>
      <c r="Q1394" s="42">
        <v>45077</v>
      </c>
      <c r="R1394" s="9">
        <f t="shared" si="108"/>
        <v>75684</v>
      </c>
      <c r="S1394" s="5">
        <v>2036</v>
      </c>
      <c r="T1394" s="43">
        <v>45077</v>
      </c>
    </row>
    <row r="1395" spans="1:20" x14ac:dyDescent="0.25">
      <c r="A1395" s="7">
        <v>1378</v>
      </c>
      <c r="B1395" s="35">
        <v>1378</v>
      </c>
      <c r="C1395" s="41">
        <v>45050</v>
      </c>
      <c r="D1395" s="54">
        <v>91293</v>
      </c>
      <c r="E1395" s="6">
        <v>45049</v>
      </c>
      <c r="F1395" s="5" t="s">
        <v>622</v>
      </c>
      <c r="G1395" s="34">
        <v>13209</v>
      </c>
      <c r="J1395" s="5" t="s">
        <v>110</v>
      </c>
      <c r="K1395" s="5" t="s">
        <v>130</v>
      </c>
      <c r="L1395" s="8">
        <v>45080</v>
      </c>
      <c r="M1395" s="37">
        <v>45080</v>
      </c>
      <c r="Q1395" s="42">
        <v>45054</v>
      </c>
      <c r="R1395" s="9">
        <f t="shared" si="108"/>
        <v>13209</v>
      </c>
      <c r="S1395" s="5">
        <v>1643</v>
      </c>
      <c r="T1395" s="43">
        <v>45054</v>
      </c>
    </row>
    <row r="1396" spans="1:20" x14ac:dyDescent="0.25">
      <c r="A1396" s="35">
        <v>1379</v>
      </c>
      <c r="B1396" s="35">
        <v>1379</v>
      </c>
      <c r="C1396" s="41">
        <v>45050</v>
      </c>
      <c r="D1396" s="54">
        <v>5697</v>
      </c>
      <c r="E1396" s="6">
        <v>45049</v>
      </c>
      <c r="F1396" s="5" t="s">
        <v>65</v>
      </c>
      <c r="G1396" s="34">
        <v>7801.13</v>
      </c>
      <c r="I1396" s="7" t="s">
        <v>66</v>
      </c>
      <c r="J1396" s="5" t="s">
        <v>179</v>
      </c>
      <c r="K1396" s="5" t="s">
        <v>28</v>
      </c>
      <c r="L1396" s="8">
        <v>45079</v>
      </c>
      <c r="M1396" s="37">
        <v>45080</v>
      </c>
      <c r="Q1396" s="42">
        <v>45062</v>
      </c>
      <c r="R1396" s="9">
        <f t="shared" si="108"/>
        <v>7801.13</v>
      </c>
      <c r="S1396" s="5">
        <v>1988</v>
      </c>
      <c r="T1396" s="43">
        <v>45075</v>
      </c>
    </row>
    <row r="1397" spans="1:20" x14ac:dyDescent="0.25">
      <c r="A1397" s="7">
        <v>1380</v>
      </c>
      <c r="B1397" s="35">
        <v>1380</v>
      </c>
      <c r="C1397" s="41">
        <v>45050</v>
      </c>
      <c r="D1397" s="54">
        <v>1827</v>
      </c>
      <c r="E1397" s="6">
        <v>45043</v>
      </c>
      <c r="F1397" s="5" t="s">
        <v>911</v>
      </c>
      <c r="G1397" s="34">
        <v>2586636.36</v>
      </c>
      <c r="I1397" s="7" t="s">
        <v>912</v>
      </c>
      <c r="J1397" s="5" t="s">
        <v>913</v>
      </c>
      <c r="K1397" s="5" t="s">
        <v>28</v>
      </c>
      <c r="L1397" s="8">
        <v>45073</v>
      </c>
      <c r="M1397" s="37">
        <v>45081</v>
      </c>
      <c r="Q1397" s="42">
        <v>45068</v>
      </c>
      <c r="R1397" s="9">
        <f t="shared" si="108"/>
        <v>2586636.36</v>
      </c>
      <c r="S1397" s="5">
        <v>1888</v>
      </c>
      <c r="T1397" s="43">
        <v>45070</v>
      </c>
    </row>
    <row r="1398" spans="1:20" x14ac:dyDescent="0.25">
      <c r="A1398" s="35">
        <v>1381</v>
      </c>
      <c r="B1398" s="35">
        <v>1381</v>
      </c>
      <c r="C1398" s="41">
        <v>45050</v>
      </c>
      <c r="D1398" s="54">
        <v>81319481</v>
      </c>
      <c r="E1398" s="6">
        <v>45049</v>
      </c>
      <c r="F1398" s="5" t="s">
        <v>739</v>
      </c>
      <c r="G1398" s="34">
        <v>10444.629999999999</v>
      </c>
      <c r="J1398" s="5" t="s">
        <v>33</v>
      </c>
      <c r="K1398" s="5" t="s">
        <v>34</v>
      </c>
      <c r="L1398" s="8">
        <v>45079</v>
      </c>
      <c r="Q1398" s="42">
        <v>45065</v>
      </c>
      <c r="R1398" s="9">
        <f t="shared" si="108"/>
        <v>10444.629999999999</v>
      </c>
      <c r="S1398" s="5">
        <v>1968</v>
      </c>
      <c r="T1398" s="43">
        <v>45075</v>
      </c>
    </row>
    <row r="1399" spans="1:20" x14ac:dyDescent="0.25">
      <c r="A1399" s="7">
        <v>1382</v>
      </c>
      <c r="B1399" s="35">
        <v>1382</v>
      </c>
      <c r="C1399" s="41">
        <v>45050</v>
      </c>
      <c r="D1399" s="54">
        <v>230304518135</v>
      </c>
      <c r="E1399" s="6">
        <v>45047</v>
      </c>
      <c r="F1399" s="5" t="s">
        <v>78</v>
      </c>
      <c r="G1399" s="34">
        <v>855.22</v>
      </c>
      <c r="J1399" s="5" t="s">
        <v>67</v>
      </c>
      <c r="K1399" s="5" t="s">
        <v>28</v>
      </c>
      <c r="L1399" s="8">
        <v>45069</v>
      </c>
      <c r="Q1399" s="42">
        <v>45057</v>
      </c>
      <c r="R1399" s="9">
        <f t="shared" si="108"/>
        <v>855.22</v>
      </c>
      <c r="S1399" s="5">
        <v>1815</v>
      </c>
      <c r="T1399" s="43">
        <v>45062</v>
      </c>
    </row>
    <row r="1400" spans="1:20" x14ac:dyDescent="0.25">
      <c r="A1400" s="35">
        <v>1383</v>
      </c>
      <c r="B1400" s="35">
        <v>1383</v>
      </c>
      <c r="C1400" s="41">
        <v>45050</v>
      </c>
      <c r="D1400" s="54">
        <v>70129731</v>
      </c>
      <c r="E1400" s="6">
        <v>45042</v>
      </c>
      <c r="F1400" s="5" t="s">
        <v>189</v>
      </c>
      <c r="G1400" s="34">
        <v>12273.26</v>
      </c>
      <c r="J1400" s="5" t="s">
        <v>190</v>
      </c>
      <c r="K1400" s="5" t="s">
        <v>28</v>
      </c>
      <c r="L1400" s="8">
        <v>45057</v>
      </c>
      <c r="Q1400" s="10" t="s">
        <v>51</v>
      </c>
      <c r="R1400" s="9">
        <f t="shared" si="108"/>
        <v>12273.26</v>
      </c>
      <c r="S1400" s="5" t="s">
        <v>51</v>
      </c>
    </row>
    <row r="1401" spans="1:20" x14ac:dyDescent="0.25">
      <c r="A1401" s="7">
        <v>1384</v>
      </c>
      <c r="B1401" s="35">
        <v>1384</v>
      </c>
      <c r="C1401" s="41">
        <v>45050</v>
      </c>
      <c r="D1401" s="54">
        <v>90067365</v>
      </c>
      <c r="E1401" s="6">
        <v>45023</v>
      </c>
      <c r="F1401" s="5" t="s">
        <v>370</v>
      </c>
      <c r="G1401" s="34">
        <v>176901.06</v>
      </c>
      <c r="J1401" s="5" t="s">
        <v>33</v>
      </c>
      <c r="K1401" s="5" t="s">
        <v>34</v>
      </c>
      <c r="L1401" s="8">
        <v>45053</v>
      </c>
      <c r="M1401" s="37">
        <v>45086</v>
      </c>
      <c r="Q1401" s="42">
        <v>45058</v>
      </c>
      <c r="R1401" s="9">
        <f t="shared" si="108"/>
        <v>176901.06</v>
      </c>
      <c r="S1401" s="5">
        <v>1784</v>
      </c>
      <c r="T1401" s="43">
        <v>45061</v>
      </c>
    </row>
    <row r="1402" spans="1:20" x14ac:dyDescent="0.25">
      <c r="A1402" s="35">
        <v>1385</v>
      </c>
      <c r="B1402" s="35">
        <v>1385</v>
      </c>
      <c r="C1402" s="41">
        <v>45050</v>
      </c>
      <c r="D1402" s="54">
        <v>7934</v>
      </c>
      <c r="E1402" s="6">
        <v>45049</v>
      </c>
      <c r="F1402" s="5" t="s">
        <v>910</v>
      </c>
      <c r="G1402" s="34">
        <v>11013.45</v>
      </c>
      <c r="J1402" s="5" t="s">
        <v>33</v>
      </c>
      <c r="K1402" s="5" t="s">
        <v>34</v>
      </c>
      <c r="L1402" s="8">
        <v>45079</v>
      </c>
      <c r="Q1402" s="10" t="s">
        <v>51</v>
      </c>
      <c r="R1402" s="9">
        <f t="shared" si="108"/>
        <v>11013.45</v>
      </c>
      <c r="S1402" s="10" t="s">
        <v>51</v>
      </c>
    </row>
    <row r="1403" spans="1:20" x14ac:dyDescent="0.25">
      <c r="A1403" s="7">
        <v>1386</v>
      </c>
      <c r="B1403" s="35">
        <v>1386</v>
      </c>
      <c r="C1403" s="41">
        <v>45050</v>
      </c>
      <c r="D1403" s="54">
        <v>7933</v>
      </c>
      <c r="E1403" s="6">
        <v>45049</v>
      </c>
      <c r="F1403" s="5" t="s">
        <v>910</v>
      </c>
      <c r="G1403" s="34">
        <v>75684</v>
      </c>
      <c r="J1403" s="5" t="s">
        <v>33</v>
      </c>
      <c r="K1403" s="5" t="s">
        <v>34</v>
      </c>
      <c r="L1403" s="8">
        <v>45079</v>
      </c>
      <c r="Q1403" s="10" t="s">
        <v>51</v>
      </c>
      <c r="R1403" s="9">
        <f t="shared" si="108"/>
        <v>75684</v>
      </c>
      <c r="S1403" s="10" t="s">
        <v>51</v>
      </c>
    </row>
    <row r="1404" spans="1:20" x14ac:dyDescent="0.25">
      <c r="A1404" s="35">
        <v>1387</v>
      </c>
      <c r="B1404" s="35">
        <v>1387</v>
      </c>
      <c r="C1404" s="41">
        <v>45050</v>
      </c>
      <c r="D1404" s="54">
        <v>221862</v>
      </c>
      <c r="E1404" s="6">
        <v>45050</v>
      </c>
      <c r="F1404" s="5" t="s">
        <v>153</v>
      </c>
      <c r="G1404" s="34">
        <v>2998.8</v>
      </c>
      <c r="J1404" s="5" t="s">
        <v>154</v>
      </c>
      <c r="K1404" s="5" t="s">
        <v>111</v>
      </c>
      <c r="L1404" s="8">
        <v>45080</v>
      </c>
      <c r="Q1404" s="42">
        <v>45056</v>
      </c>
      <c r="R1404" s="9">
        <f t="shared" ref="R1404:R1467" si="109">G1404</f>
        <v>2998.8</v>
      </c>
      <c r="S1404" s="5">
        <v>1982</v>
      </c>
      <c r="T1404" s="43">
        <v>45075</v>
      </c>
    </row>
    <row r="1405" spans="1:20" x14ac:dyDescent="0.25">
      <c r="A1405" s="7">
        <v>1388</v>
      </c>
      <c r="B1405" s="35">
        <v>1388</v>
      </c>
      <c r="C1405" s="41">
        <v>45050</v>
      </c>
      <c r="D1405" s="54">
        <v>21585</v>
      </c>
      <c r="E1405" s="6">
        <v>45050</v>
      </c>
      <c r="F1405" s="5" t="s">
        <v>742</v>
      </c>
      <c r="G1405" s="34">
        <v>916.94</v>
      </c>
      <c r="J1405" s="5" t="s">
        <v>451</v>
      </c>
      <c r="K1405" s="5" t="s">
        <v>105</v>
      </c>
      <c r="L1405" s="8">
        <v>45055</v>
      </c>
      <c r="R1405" s="9">
        <f t="shared" si="109"/>
        <v>916.94</v>
      </c>
      <c r="S1405" s="5">
        <v>1657</v>
      </c>
      <c r="T1405" s="43">
        <v>45056</v>
      </c>
    </row>
    <row r="1406" spans="1:20" x14ac:dyDescent="0.25">
      <c r="A1406" s="35">
        <v>1389</v>
      </c>
      <c r="B1406" s="35">
        <v>1389</v>
      </c>
      <c r="C1406" s="41">
        <v>45051</v>
      </c>
      <c r="D1406" s="54">
        <v>2305961</v>
      </c>
      <c r="E1406" s="6">
        <v>45051</v>
      </c>
      <c r="F1406" s="5" t="s">
        <v>914</v>
      </c>
      <c r="G1406" s="34">
        <v>602</v>
      </c>
      <c r="H1406" s="5" t="s">
        <v>277</v>
      </c>
      <c r="J1406" s="5" t="s">
        <v>106</v>
      </c>
      <c r="K1406" s="5" t="s">
        <v>290</v>
      </c>
      <c r="L1406" s="8">
        <v>45058</v>
      </c>
      <c r="Q1406" s="42">
        <v>45054</v>
      </c>
      <c r="R1406" s="9">
        <f t="shared" si="109"/>
        <v>602</v>
      </c>
      <c r="S1406" s="5">
        <v>44.45</v>
      </c>
      <c r="T1406" s="43">
        <v>45054</v>
      </c>
    </row>
    <row r="1407" spans="1:20" x14ac:dyDescent="0.25">
      <c r="A1407" s="7">
        <v>1390</v>
      </c>
      <c r="B1407" s="35">
        <v>1390</v>
      </c>
      <c r="C1407" s="41">
        <v>45051</v>
      </c>
      <c r="D1407" s="54">
        <v>2305945</v>
      </c>
      <c r="E1407" s="6">
        <v>45051</v>
      </c>
      <c r="F1407" s="5" t="s">
        <v>914</v>
      </c>
      <c r="G1407" s="34">
        <v>1032</v>
      </c>
      <c r="H1407" s="5" t="s">
        <v>277</v>
      </c>
      <c r="J1407" s="5" t="s">
        <v>106</v>
      </c>
      <c r="K1407" s="5" t="s">
        <v>290</v>
      </c>
      <c r="L1407" s="8">
        <v>45058</v>
      </c>
      <c r="Q1407" s="42">
        <v>45051</v>
      </c>
      <c r="R1407" s="9">
        <f t="shared" si="109"/>
        <v>1032</v>
      </c>
      <c r="S1407" s="5">
        <v>42</v>
      </c>
      <c r="T1407" s="43">
        <v>45051</v>
      </c>
    </row>
    <row r="1408" spans="1:20" x14ac:dyDescent="0.25">
      <c r="A1408" s="35">
        <v>1391</v>
      </c>
      <c r="B1408" s="35">
        <v>1391</v>
      </c>
      <c r="C1408" s="41">
        <v>45051</v>
      </c>
      <c r="D1408" s="54">
        <v>2305917</v>
      </c>
      <c r="E1408" s="6">
        <v>45050</v>
      </c>
      <c r="F1408" s="5" t="s">
        <v>914</v>
      </c>
      <c r="G1408" s="34">
        <v>1456</v>
      </c>
      <c r="H1408" s="5" t="s">
        <v>277</v>
      </c>
      <c r="J1408" s="5" t="s">
        <v>616</v>
      </c>
      <c r="K1408" s="5" t="s">
        <v>290</v>
      </c>
      <c r="L1408" s="8">
        <v>45057</v>
      </c>
      <c r="Q1408" s="42">
        <v>45051</v>
      </c>
      <c r="R1408" s="9">
        <f t="shared" si="109"/>
        <v>1456</v>
      </c>
      <c r="S1408" s="5">
        <v>42</v>
      </c>
      <c r="T1408" s="43">
        <v>45051</v>
      </c>
    </row>
    <row r="1409" spans="1:20" x14ac:dyDescent="0.25">
      <c r="A1409" s="7">
        <v>1392</v>
      </c>
      <c r="B1409" s="35">
        <v>1392</v>
      </c>
      <c r="C1409" s="41">
        <v>45051</v>
      </c>
      <c r="D1409" s="54">
        <v>2157</v>
      </c>
      <c r="E1409" s="6">
        <v>45050</v>
      </c>
      <c r="F1409" s="5" t="s">
        <v>915</v>
      </c>
      <c r="G1409" s="34">
        <v>12000</v>
      </c>
      <c r="J1409" s="5" t="s">
        <v>916</v>
      </c>
      <c r="K1409" s="5" t="s">
        <v>34</v>
      </c>
      <c r="L1409" s="8">
        <v>45081</v>
      </c>
      <c r="Q1409" s="42">
        <v>45056</v>
      </c>
      <c r="R1409" s="9">
        <f t="shared" si="109"/>
        <v>12000</v>
      </c>
      <c r="S1409" s="5">
        <v>1655</v>
      </c>
      <c r="T1409" s="43">
        <v>45056</v>
      </c>
    </row>
    <row r="1410" spans="1:20" x14ac:dyDescent="0.25">
      <c r="A1410" s="35">
        <v>1393</v>
      </c>
      <c r="B1410" s="35">
        <v>1393</v>
      </c>
      <c r="C1410" s="41">
        <v>45051</v>
      </c>
      <c r="D1410" s="54">
        <v>231400088</v>
      </c>
      <c r="E1410" s="6">
        <v>45046</v>
      </c>
      <c r="F1410" s="5" t="s">
        <v>124</v>
      </c>
      <c r="G1410" s="34">
        <v>1931144.57</v>
      </c>
      <c r="I1410" s="7" t="s">
        <v>128</v>
      </c>
      <c r="J1410" s="5" t="s">
        <v>129</v>
      </c>
      <c r="K1410" s="5" t="s">
        <v>130</v>
      </c>
      <c r="L1410" s="8">
        <v>45076</v>
      </c>
      <c r="Q1410" s="42">
        <v>45070</v>
      </c>
      <c r="R1410" s="9">
        <f t="shared" si="109"/>
        <v>1931144.57</v>
      </c>
      <c r="S1410" s="5">
        <v>1914</v>
      </c>
      <c r="T1410" s="43">
        <v>45071</v>
      </c>
    </row>
    <row r="1411" spans="1:20" x14ac:dyDescent="0.25">
      <c r="A1411" s="7">
        <v>1394</v>
      </c>
      <c r="B1411" s="35">
        <v>1394</v>
      </c>
      <c r="C1411" s="41">
        <v>45054</v>
      </c>
      <c r="D1411" s="54">
        <v>232451</v>
      </c>
      <c r="E1411" s="6">
        <v>45050</v>
      </c>
      <c r="F1411" s="5" t="s">
        <v>219</v>
      </c>
      <c r="G1411" s="34">
        <v>7039.75</v>
      </c>
      <c r="J1411" s="5" t="s">
        <v>845</v>
      </c>
      <c r="K1411" s="5" t="s">
        <v>917</v>
      </c>
      <c r="L1411" s="8">
        <v>45065</v>
      </c>
      <c r="Q1411" s="42">
        <v>45055</v>
      </c>
      <c r="R1411" s="9">
        <f t="shared" si="109"/>
        <v>7039.75</v>
      </c>
      <c r="S1411" s="5">
        <v>1814</v>
      </c>
      <c r="T1411" s="43">
        <v>45062</v>
      </c>
    </row>
    <row r="1412" spans="1:20" x14ac:dyDescent="0.25">
      <c r="A1412" s="35">
        <v>1395</v>
      </c>
      <c r="B1412" s="35">
        <v>1395</v>
      </c>
      <c r="C1412" s="41">
        <v>45054</v>
      </c>
      <c r="D1412" s="54">
        <v>46812</v>
      </c>
      <c r="E1412" s="6">
        <v>45050</v>
      </c>
      <c r="F1412" s="5" t="s">
        <v>604</v>
      </c>
      <c r="G1412" s="34">
        <v>809.2</v>
      </c>
      <c r="J1412" s="5" t="s">
        <v>33</v>
      </c>
      <c r="K1412" s="5" t="s">
        <v>34</v>
      </c>
      <c r="L1412" s="8">
        <v>45080</v>
      </c>
      <c r="Q1412" s="10" t="s">
        <v>51</v>
      </c>
      <c r="R1412" s="9">
        <f t="shared" si="109"/>
        <v>809.2</v>
      </c>
      <c r="S1412" s="10" t="s">
        <v>51</v>
      </c>
    </row>
    <row r="1413" spans="1:20" x14ac:dyDescent="0.25">
      <c r="A1413" s="7">
        <v>1396</v>
      </c>
      <c r="B1413" s="35">
        <v>1396</v>
      </c>
      <c r="C1413" s="41">
        <v>45054</v>
      </c>
      <c r="D1413" s="54">
        <v>957</v>
      </c>
      <c r="E1413" s="6">
        <v>45049</v>
      </c>
      <c r="F1413" s="5" t="s">
        <v>731</v>
      </c>
      <c r="G1413" s="34">
        <v>3150</v>
      </c>
      <c r="H1413" s="5" t="s">
        <v>358</v>
      </c>
      <c r="J1413" s="5" t="s">
        <v>918</v>
      </c>
      <c r="K1413" s="5" t="s">
        <v>105</v>
      </c>
      <c r="L1413" s="8">
        <v>45079</v>
      </c>
      <c r="Q1413" s="42">
        <v>45057</v>
      </c>
      <c r="R1413" s="9">
        <f t="shared" si="109"/>
        <v>3150</v>
      </c>
      <c r="S1413" s="5">
        <v>47</v>
      </c>
      <c r="T1413" s="43">
        <v>45058</v>
      </c>
    </row>
    <row r="1414" spans="1:20" x14ac:dyDescent="0.25">
      <c r="A1414" s="35">
        <v>1397</v>
      </c>
      <c r="B1414" s="35">
        <v>1397</v>
      </c>
      <c r="C1414" s="41">
        <v>45054</v>
      </c>
      <c r="D1414" s="54">
        <v>2989</v>
      </c>
      <c r="E1414" s="6">
        <v>45049</v>
      </c>
      <c r="F1414" s="5" t="s">
        <v>919</v>
      </c>
      <c r="G1414" s="34">
        <v>149940</v>
      </c>
      <c r="I1414" s="7" t="s">
        <v>920</v>
      </c>
      <c r="J1414" s="5" t="s">
        <v>921</v>
      </c>
      <c r="K1414" s="5" t="s">
        <v>28</v>
      </c>
      <c r="L1414" s="8">
        <v>45079</v>
      </c>
      <c r="M1414" s="37">
        <v>45084</v>
      </c>
      <c r="Q1414" s="42">
        <v>45056</v>
      </c>
      <c r="R1414" s="9">
        <f t="shared" si="109"/>
        <v>149940</v>
      </c>
      <c r="S1414" s="5">
        <v>1972</v>
      </c>
      <c r="T1414" s="43">
        <v>45075</v>
      </c>
    </row>
    <row r="1415" spans="1:20" x14ac:dyDescent="0.25">
      <c r="A1415" s="7">
        <v>1398</v>
      </c>
      <c r="B1415" s="35">
        <v>1398</v>
      </c>
      <c r="C1415" s="41">
        <v>45054</v>
      </c>
      <c r="D1415" s="54">
        <v>230202088</v>
      </c>
      <c r="E1415" s="6">
        <v>45050</v>
      </c>
      <c r="F1415" s="5" t="s">
        <v>90</v>
      </c>
      <c r="G1415" s="34">
        <v>120145.14</v>
      </c>
      <c r="I1415" s="7" t="s">
        <v>177</v>
      </c>
      <c r="J1415" s="5" t="s">
        <v>67</v>
      </c>
      <c r="K1415" s="5" t="s">
        <v>28</v>
      </c>
      <c r="L1415" s="8">
        <v>45080</v>
      </c>
      <c r="M1415" s="37">
        <v>45083</v>
      </c>
      <c r="Q1415" s="42">
        <v>45062</v>
      </c>
      <c r="R1415" s="9">
        <f t="shared" si="109"/>
        <v>120145.14</v>
      </c>
      <c r="S1415" s="5">
        <v>1985</v>
      </c>
      <c r="T1415" s="43">
        <v>45075</v>
      </c>
    </row>
    <row r="1416" spans="1:20" x14ac:dyDescent="0.25">
      <c r="A1416" s="35">
        <v>1399</v>
      </c>
      <c r="B1416" s="35">
        <v>1399</v>
      </c>
      <c r="C1416" s="41">
        <v>45054</v>
      </c>
      <c r="D1416" s="54">
        <v>230202087</v>
      </c>
      <c r="E1416" s="6">
        <v>45050</v>
      </c>
      <c r="F1416" s="5" t="s">
        <v>90</v>
      </c>
      <c r="G1416" s="34">
        <v>2522.5700000000002</v>
      </c>
      <c r="I1416" s="7" t="s">
        <v>177</v>
      </c>
      <c r="J1416" s="5" t="s">
        <v>179</v>
      </c>
      <c r="K1416" s="5" t="s">
        <v>28</v>
      </c>
      <c r="L1416" s="8">
        <v>45080</v>
      </c>
      <c r="M1416" s="37">
        <v>45083</v>
      </c>
      <c r="Q1416" s="42">
        <v>45069</v>
      </c>
      <c r="R1416" s="9">
        <f t="shared" si="109"/>
        <v>2522.5700000000002</v>
      </c>
      <c r="S1416" s="5">
        <v>1985</v>
      </c>
      <c r="T1416" s="43">
        <v>45075</v>
      </c>
    </row>
    <row r="1417" spans="1:20" x14ac:dyDescent="0.25">
      <c r="A1417" s="7">
        <v>1400</v>
      </c>
      <c r="B1417" s="35">
        <v>1400</v>
      </c>
      <c r="C1417" s="41">
        <v>45054</v>
      </c>
      <c r="D1417" s="54">
        <v>230202085</v>
      </c>
      <c r="E1417" s="6">
        <v>45050</v>
      </c>
      <c r="F1417" s="5" t="s">
        <v>90</v>
      </c>
      <c r="G1417" s="34">
        <v>5805.51</v>
      </c>
      <c r="I1417" s="7" t="s">
        <v>180</v>
      </c>
      <c r="J1417" s="5" t="s">
        <v>67</v>
      </c>
      <c r="K1417" s="5" t="s">
        <v>28</v>
      </c>
      <c r="L1417" s="8">
        <v>45080</v>
      </c>
      <c r="M1417" s="37">
        <v>45083</v>
      </c>
      <c r="Q1417" s="42">
        <v>45062</v>
      </c>
      <c r="R1417" s="9">
        <f t="shared" si="109"/>
        <v>5805.51</v>
      </c>
      <c r="S1417" s="5">
        <v>1991</v>
      </c>
      <c r="T1417" s="43">
        <v>45075</v>
      </c>
    </row>
    <row r="1418" spans="1:20" x14ac:dyDescent="0.25">
      <c r="A1418" s="35">
        <v>1401</v>
      </c>
      <c r="B1418" s="35">
        <v>1401</v>
      </c>
      <c r="C1418" s="41">
        <v>45054</v>
      </c>
      <c r="D1418" s="54">
        <v>230202086</v>
      </c>
      <c r="E1418" s="6">
        <v>45050</v>
      </c>
      <c r="F1418" s="5" t="s">
        <v>90</v>
      </c>
      <c r="G1418" s="34">
        <v>9057.2900000000009</v>
      </c>
      <c r="I1418" s="7" t="s">
        <v>180</v>
      </c>
      <c r="J1418" s="5" t="s">
        <v>67</v>
      </c>
      <c r="K1418" s="5" t="s">
        <v>28</v>
      </c>
      <c r="L1418" s="8">
        <v>45080</v>
      </c>
      <c r="M1418" s="37">
        <v>45083</v>
      </c>
      <c r="Q1418" s="42">
        <v>45062</v>
      </c>
      <c r="R1418" s="9">
        <f t="shared" si="109"/>
        <v>9057.2900000000009</v>
      </c>
      <c r="S1418" s="5">
        <v>1991</v>
      </c>
      <c r="T1418" s="43">
        <v>45075</v>
      </c>
    </row>
    <row r="1419" spans="1:20" x14ac:dyDescent="0.25">
      <c r="A1419" s="7">
        <v>1402</v>
      </c>
      <c r="B1419" s="35">
        <v>1402</v>
      </c>
      <c r="C1419" s="41">
        <v>45054</v>
      </c>
      <c r="D1419" s="54">
        <v>230202084</v>
      </c>
      <c r="E1419" s="6">
        <v>45050</v>
      </c>
      <c r="F1419" s="5" t="s">
        <v>90</v>
      </c>
      <c r="G1419" s="34">
        <v>3766.27</v>
      </c>
      <c r="I1419" s="7">
        <v>3772019</v>
      </c>
      <c r="J1419" s="5" t="s">
        <v>67</v>
      </c>
      <c r="K1419" s="5" t="s">
        <v>28</v>
      </c>
      <c r="L1419" s="8">
        <v>45080</v>
      </c>
      <c r="M1419" s="37">
        <v>45083</v>
      </c>
      <c r="Q1419" s="42">
        <v>45062</v>
      </c>
      <c r="R1419" s="9">
        <f t="shared" si="109"/>
        <v>3766.27</v>
      </c>
      <c r="S1419" s="5">
        <v>1991</v>
      </c>
      <c r="T1419" s="43">
        <v>45075</v>
      </c>
    </row>
    <row r="1420" spans="1:20" x14ac:dyDescent="0.25">
      <c r="A1420" s="35">
        <v>1403</v>
      </c>
      <c r="B1420" s="35">
        <v>1403</v>
      </c>
      <c r="C1420" s="41">
        <v>45054</v>
      </c>
      <c r="D1420" s="54">
        <v>230202090</v>
      </c>
      <c r="E1420" s="6">
        <v>45051</v>
      </c>
      <c r="F1420" s="5" t="s">
        <v>90</v>
      </c>
      <c r="G1420" s="34">
        <v>80776.259999999995</v>
      </c>
      <c r="I1420" s="7" t="s">
        <v>91</v>
      </c>
      <c r="J1420" s="5" t="s">
        <v>787</v>
      </c>
      <c r="K1420" s="5" t="s">
        <v>28</v>
      </c>
      <c r="L1420" s="8">
        <v>45081</v>
      </c>
      <c r="M1420" s="37">
        <v>45083</v>
      </c>
      <c r="Q1420" s="42">
        <v>45056</v>
      </c>
      <c r="R1420" s="9">
        <f t="shared" si="109"/>
        <v>80776.259999999995</v>
      </c>
      <c r="S1420" s="5">
        <v>1991</v>
      </c>
      <c r="T1420" s="43">
        <v>45075</v>
      </c>
    </row>
    <row r="1421" spans="1:20" x14ac:dyDescent="0.25">
      <c r="A1421" s="7">
        <v>1404</v>
      </c>
      <c r="B1421" s="35">
        <v>1404</v>
      </c>
      <c r="C1421" s="41">
        <v>45054</v>
      </c>
      <c r="D1421" s="54">
        <v>230202091</v>
      </c>
      <c r="E1421" s="6">
        <v>45051</v>
      </c>
      <c r="F1421" s="5" t="s">
        <v>90</v>
      </c>
      <c r="G1421" s="34">
        <v>2896946.27</v>
      </c>
      <c r="I1421" s="7" t="s">
        <v>132</v>
      </c>
      <c r="J1421" s="5" t="s">
        <v>922</v>
      </c>
      <c r="K1421" s="5" t="s">
        <v>28</v>
      </c>
      <c r="L1421" s="8">
        <v>45081</v>
      </c>
      <c r="M1421" s="37">
        <v>45083</v>
      </c>
      <c r="Q1421" s="42">
        <v>45068</v>
      </c>
      <c r="R1421" s="9">
        <f t="shared" si="109"/>
        <v>2896946.27</v>
      </c>
      <c r="S1421" s="5">
        <v>1991</v>
      </c>
      <c r="T1421" s="43">
        <v>45075</v>
      </c>
    </row>
    <row r="1422" spans="1:20" x14ac:dyDescent="0.25">
      <c r="A1422" s="35">
        <v>1405</v>
      </c>
      <c r="B1422" s="35">
        <v>1405</v>
      </c>
      <c r="C1422" s="41">
        <v>45054</v>
      </c>
      <c r="D1422" s="54">
        <v>3912000660</v>
      </c>
      <c r="E1422" s="6">
        <v>45051</v>
      </c>
      <c r="F1422" s="5" t="s">
        <v>186</v>
      </c>
      <c r="G1422" s="34">
        <v>-2550</v>
      </c>
      <c r="J1422" s="5" t="s">
        <v>861</v>
      </c>
      <c r="K1422" s="5" t="s">
        <v>25</v>
      </c>
      <c r="L1422" s="8">
        <v>45082</v>
      </c>
      <c r="M1422" s="37">
        <v>45083</v>
      </c>
      <c r="Q1422" s="42">
        <v>45057</v>
      </c>
      <c r="R1422" s="9">
        <f t="shared" si="109"/>
        <v>-2550</v>
      </c>
      <c r="S1422" s="5" t="s">
        <v>545</v>
      </c>
    </row>
    <row r="1423" spans="1:20" x14ac:dyDescent="0.25">
      <c r="A1423" s="7">
        <v>1406</v>
      </c>
      <c r="B1423" s="35">
        <v>1406</v>
      </c>
      <c r="C1423" s="41">
        <v>45054</v>
      </c>
      <c r="D1423" s="54">
        <v>3811088159</v>
      </c>
      <c r="E1423" s="6">
        <v>45051</v>
      </c>
      <c r="F1423" s="5" t="s">
        <v>186</v>
      </c>
      <c r="G1423" s="34">
        <v>576258.24</v>
      </c>
      <c r="J1423" s="5" t="s">
        <v>923</v>
      </c>
      <c r="K1423" s="5" t="s">
        <v>188</v>
      </c>
      <c r="L1423" s="8">
        <v>45082</v>
      </c>
      <c r="M1423" s="37">
        <v>45083</v>
      </c>
      <c r="Q1423" s="42">
        <v>45056</v>
      </c>
      <c r="R1423" s="9">
        <f t="shared" si="109"/>
        <v>576258.24</v>
      </c>
      <c r="S1423" s="5">
        <v>1622</v>
      </c>
      <c r="T1423" s="43">
        <v>45051</v>
      </c>
    </row>
    <row r="1424" spans="1:20" x14ac:dyDescent="0.25">
      <c r="A1424" s="35">
        <v>1407</v>
      </c>
      <c r="B1424" s="35">
        <v>1407</v>
      </c>
      <c r="C1424" s="41">
        <v>45054</v>
      </c>
      <c r="D1424" s="54">
        <v>1</v>
      </c>
      <c r="E1424" s="6">
        <v>45048</v>
      </c>
      <c r="F1424" s="5" t="s">
        <v>924</v>
      </c>
      <c r="G1424" s="34">
        <v>4930</v>
      </c>
      <c r="I1424" s="7" t="s">
        <v>925</v>
      </c>
      <c r="J1424" s="5" t="s">
        <v>80</v>
      </c>
      <c r="K1424" s="5" t="s">
        <v>34</v>
      </c>
      <c r="L1424" s="8">
        <v>45079</v>
      </c>
      <c r="M1424" s="37">
        <v>45082</v>
      </c>
      <c r="Q1424" s="42">
        <v>45057</v>
      </c>
      <c r="R1424" s="9">
        <f t="shared" si="109"/>
        <v>4930</v>
      </c>
      <c r="S1424" s="5">
        <v>1974</v>
      </c>
      <c r="T1424" s="43">
        <v>45075</v>
      </c>
    </row>
    <row r="1425" spans="1:20" x14ac:dyDescent="0.25">
      <c r="A1425" s="7">
        <v>1408</v>
      </c>
      <c r="B1425" s="35">
        <v>1408</v>
      </c>
      <c r="C1425" s="41">
        <v>45054</v>
      </c>
      <c r="D1425" s="54">
        <v>23606250</v>
      </c>
      <c r="E1425" s="6">
        <v>45046</v>
      </c>
      <c r="F1425" s="5" t="s">
        <v>70</v>
      </c>
      <c r="G1425" s="34">
        <v>714</v>
      </c>
      <c r="J1425" s="5" t="s">
        <v>67</v>
      </c>
      <c r="K1425" s="5" t="s">
        <v>928</v>
      </c>
      <c r="L1425" s="8">
        <v>45076</v>
      </c>
      <c r="M1425" s="37">
        <v>45082</v>
      </c>
      <c r="Q1425" s="42">
        <v>45061</v>
      </c>
      <c r="R1425" s="9">
        <f t="shared" si="109"/>
        <v>714</v>
      </c>
      <c r="S1425" s="5">
        <v>1898</v>
      </c>
      <c r="T1425" s="43">
        <v>45070</v>
      </c>
    </row>
    <row r="1426" spans="1:20" x14ac:dyDescent="0.25">
      <c r="A1426" s="35">
        <v>1409</v>
      </c>
      <c r="B1426" s="35">
        <v>1409</v>
      </c>
      <c r="C1426" s="41">
        <v>45054</v>
      </c>
      <c r="D1426" s="54">
        <v>230202062</v>
      </c>
      <c r="E1426" s="6">
        <v>45049</v>
      </c>
      <c r="F1426" s="5" t="s">
        <v>90</v>
      </c>
      <c r="G1426" s="34">
        <v>357796.11</v>
      </c>
      <c r="I1426" s="7" t="s">
        <v>178</v>
      </c>
      <c r="J1426" s="5" t="s">
        <v>929</v>
      </c>
      <c r="K1426" s="5" t="s">
        <v>28</v>
      </c>
      <c r="L1426" s="8">
        <v>45079</v>
      </c>
      <c r="M1426" s="37">
        <v>45082</v>
      </c>
      <c r="Q1426" s="42">
        <v>45062</v>
      </c>
      <c r="R1426" s="9">
        <f t="shared" si="109"/>
        <v>357796.11</v>
      </c>
      <c r="S1426" s="5">
        <v>1991</v>
      </c>
      <c r="T1426" s="43">
        <v>45075</v>
      </c>
    </row>
    <row r="1427" spans="1:20" x14ac:dyDescent="0.25">
      <c r="A1427" s="7">
        <v>1410</v>
      </c>
      <c r="B1427" s="35">
        <v>1410</v>
      </c>
      <c r="C1427" s="41">
        <v>45054</v>
      </c>
      <c r="D1427" s="54">
        <v>408816</v>
      </c>
      <c r="E1427" s="6">
        <v>45049</v>
      </c>
      <c r="F1427" s="5" t="s">
        <v>909</v>
      </c>
      <c r="G1427" s="34">
        <v>-270.99</v>
      </c>
      <c r="J1427" s="5" t="s">
        <v>33</v>
      </c>
      <c r="K1427" s="5" t="s">
        <v>34</v>
      </c>
      <c r="L1427" s="8">
        <v>45079</v>
      </c>
      <c r="M1427" s="37">
        <v>45082</v>
      </c>
      <c r="Q1427" s="42">
        <v>45062</v>
      </c>
      <c r="R1427" s="9">
        <f t="shared" si="109"/>
        <v>-270.99</v>
      </c>
      <c r="S1427" s="5">
        <v>1859</v>
      </c>
      <c r="T1427" s="43">
        <v>45068</v>
      </c>
    </row>
    <row r="1428" spans="1:20" x14ac:dyDescent="0.25">
      <c r="A1428" s="35">
        <v>1411</v>
      </c>
      <c r="B1428" s="35">
        <v>1411</v>
      </c>
      <c r="C1428" s="41">
        <v>45054</v>
      </c>
      <c r="D1428" s="54">
        <v>408815</v>
      </c>
      <c r="E1428" s="6">
        <v>45049</v>
      </c>
      <c r="F1428" s="5" t="s">
        <v>909</v>
      </c>
      <c r="G1428" s="34">
        <v>225.83</v>
      </c>
      <c r="J1428" s="5" t="s">
        <v>33</v>
      </c>
      <c r="K1428" s="5" t="s">
        <v>34</v>
      </c>
      <c r="L1428" s="8">
        <v>45079</v>
      </c>
      <c r="M1428" s="37">
        <v>45082</v>
      </c>
      <c r="Q1428" s="42">
        <v>45062</v>
      </c>
      <c r="R1428" s="9">
        <f t="shared" si="109"/>
        <v>225.83</v>
      </c>
      <c r="S1428" s="5">
        <v>1859</v>
      </c>
      <c r="T1428" s="43">
        <v>45068</v>
      </c>
    </row>
    <row r="1429" spans="1:20" x14ac:dyDescent="0.25">
      <c r="A1429" s="7">
        <v>1412</v>
      </c>
      <c r="B1429" s="35">
        <v>1412</v>
      </c>
      <c r="C1429" s="41">
        <v>45054</v>
      </c>
      <c r="D1429" s="54">
        <v>2318001386</v>
      </c>
      <c r="E1429" s="6">
        <v>45051</v>
      </c>
      <c r="F1429" s="5" t="s">
        <v>620</v>
      </c>
      <c r="G1429" s="34">
        <v>1369896.89</v>
      </c>
      <c r="J1429" s="7" t="s">
        <v>930</v>
      </c>
      <c r="K1429" s="5" t="s">
        <v>34</v>
      </c>
      <c r="L1429" s="8">
        <v>45082</v>
      </c>
      <c r="M1429" s="37">
        <v>45082</v>
      </c>
      <c r="Q1429" s="42">
        <v>45057</v>
      </c>
      <c r="R1429" s="9">
        <f t="shared" si="109"/>
        <v>1369896.89</v>
      </c>
      <c r="S1429" s="5">
        <v>1989</v>
      </c>
      <c r="T1429" s="43">
        <v>45075</v>
      </c>
    </row>
    <row r="1430" spans="1:20" x14ac:dyDescent="0.25">
      <c r="A1430" s="35">
        <v>1413</v>
      </c>
      <c r="B1430" s="35">
        <v>1413</v>
      </c>
      <c r="C1430" s="41">
        <v>45054</v>
      </c>
      <c r="D1430" s="54">
        <v>280090</v>
      </c>
      <c r="E1430" s="6">
        <v>45049</v>
      </c>
      <c r="F1430" s="5" t="s">
        <v>200</v>
      </c>
      <c r="G1430" s="34">
        <v>4039.84</v>
      </c>
      <c r="J1430" s="5" t="s">
        <v>201</v>
      </c>
      <c r="K1430" s="5" t="s">
        <v>34</v>
      </c>
      <c r="L1430" s="8">
        <v>45079</v>
      </c>
      <c r="M1430" s="37">
        <v>45082</v>
      </c>
      <c r="Q1430" s="42">
        <v>45062</v>
      </c>
      <c r="R1430" s="9">
        <f t="shared" si="109"/>
        <v>4039.84</v>
      </c>
      <c r="S1430" s="5">
        <v>1977</v>
      </c>
      <c r="T1430" s="43">
        <v>45075</v>
      </c>
    </row>
    <row r="1431" spans="1:20" x14ac:dyDescent="0.25">
      <c r="A1431" s="7">
        <v>1414</v>
      </c>
      <c r="B1431" s="35">
        <v>1414</v>
      </c>
      <c r="C1431" s="41">
        <v>45054</v>
      </c>
      <c r="D1431" s="54">
        <v>10973108</v>
      </c>
      <c r="E1431" s="6">
        <v>45049</v>
      </c>
      <c r="F1431" s="5" t="s">
        <v>409</v>
      </c>
      <c r="G1431" s="34">
        <v>1425.75</v>
      </c>
      <c r="J1431" s="5" t="s">
        <v>33</v>
      </c>
      <c r="K1431" s="5" t="s">
        <v>34</v>
      </c>
      <c r="L1431" s="8">
        <v>45079</v>
      </c>
      <c r="M1431" s="37">
        <v>45082</v>
      </c>
      <c r="Q1431" s="42">
        <v>45062</v>
      </c>
      <c r="R1431" s="9">
        <f t="shared" si="109"/>
        <v>1425.75</v>
      </c>
      <c r="S1431" s="5">
        <v>1967</v>
      </c>
      <c r="T1431" s="43">
        <v>45075</v>
      </c>
    </row>
    <row r="1432" spans="1:20" x14ac:dyDescent="0.25">
      <c r="A1432" s="35">
        <v>1415</v>
      </c>
      <c r="B1432" s="35">
        <v>1415</v>
      </c>
      <c r="C1432" s="41">
        <v>45054</v>
      </c>
      <c r="D1432" s="54">
        <v>10973107</v>
      </c>
      <c r="E1432" s="6">
        <v>45049</v>
      </c>
      <c r="F1432" s="5" t="s">
        <v>409</v>
      </c>
      <c r="G1432" s="34">
        <v>10318.58</v>
      </c>
      <c r="J1432" s="5" t="s">
        <v>33</v>
      </c>
      <c r="K1432" s="5" t="s">
        <v>34</v>
      </c>
      <c r="L1432" s="8">
        <v>45079</v>
      </c>
      <c r="M1432" s="37">
        <v>45082</v>
      </c>
      <c r="Q1432" s="42">
        <v>45061</v>
      </c>
      <c r="R1432" s="9">
        <f t="shared" si="109"/>
        <v>10318.58</v>
      </c>
      <c r="S1432" s="5">
        <v>1967</v>
      </c>
      <c r="T1432" s="43">
        <v>45075</v>
      </c>
    </row>
    <row r="1433" spans="1:20" x14ac:dyDescent="0.25">
      <c r="A1433" s="7">
        <v>1416</v>
      </c>
      <c r="B1433" s="35">
        <v>1416</v>
      </c>
      <c r="C1433" s="41">
        <v>45054</v>
      </c>
      <c r="D1433" s="54">
        <v>23035</v>
      </c>
      <c r="E1433" s="6">
        <v>45051</v>
      </c>
      <c r="F1433" s="5" t="s">
        <v>183</v>
      </c>
      <c r="G1433" s="34">
        <v>97108.36</v>
      </c>
      <c r="J1433" s="5" t="s">
        <v>185</v>
      </c>
      <c r="K1433" s="5" t="s">
        <v>408</v>
      </c>
      <c r="L1433" s="8">
        <v>45082</v>
      </c>
      <c r="M1433" s="37">
        <v>45082</v>
      </c>
      <c r="Q1433" s="42">
        <v>45062</v>
      </c>
      <c r="R1433" s="9">
        <f t="shared" si="109"/>
        <v>97108.36</v>
      </c>
      <c r="S1433" s="5">
        <v>1983</v>
      </c>
      <c r="T1433" s="43">
        <v>45075</v>
      </c>
    </row>
    <row r="1434" spans="1:20" x14ac:dyDescent="0.25">
      <c r="A1434" s="35">
        <v>1417</v>
      </c>
      <c r="B1434" s="35">
        <v>1417</v>
      </c>
      <c r="C1434" s="41">
        <v>45054</v>
      </c>
      <c r="D1434" s="54">
        <v>21622</v>
      </c>
      <c r="E1434" s="6">
        <v>45054</v>
      </c>
      <c r="F1434" s="5" t="s">
        <v>742</v>
      </c>
      <c r="G1434" s="34">
        <v>305.49</v>
      </c>
      <c r="J1434" s="5" t="s">
        <v>451</v>
      </c>
      <c r="K1434" s="5" t="s">
        <v>105</v>
      </c>
      <c r="L1434" s="8">
        <v>45059</v>
      </c>
      <c r="Q1434" s="42">
        <v>45057</v>
      </c>
      <c r="R1434" s="9">
        <f t="shared" si="109"/>
        <v>305.49</v>
      </c>
      <c r="S1434" s="5">
        <v>1755</v>
      </c>
      <c r="T1434" s="43">
        <v>45058</v>
      </c>
    </row>
    <row r="1435" spans="1:20" x14ac:dyDescent="0.25">
      <c r="A1435" s="7">
        <v>1418</v>
      </c>
      <c r="B1435" s="35">
        <v>1418</v>
      </c>
      <c r="C1435" s="41">
        <v>45054</v>
      </c>
      <c r="D1435" s="54">
        <v>20230501</v>
      </c>
      <c r="E1435" s="6">
        <v>45050</v>
      </c>
      <c r="F1435" s="5" t="s">
        <v>499</v>
      </c>
      <c r="G1435" s="34">
        <v>345299.24</v>
      </c>
      <c r="I1435" s="7" t="s">
        <v>931</v>
      </c>
      <c r="J1435" s="5" t="s">
        <v>869</v>
      </c>
      <c r="K1435" s="5" t="s">
        <v>144</v>
      </c>
      <c r="L1435" s="8">
        <v>45080</v>
      </c>
      <c r="Q1435" s="10" t="s">
        <v>51</v>
      </c>
      <c r="R1435" s="9">
        <f t="shared" si="109"/>
        <v>345299.24</v>
      </c>
      <c r="S1435" s="10" t="s">
        <v>51</v>
      </c>
    </row>
    <row r="1436" spans="1:20" x14ac:dyDescent="0.25">
      <c r="A1436" s="35">
        <v>1419</v>
      </c>
      <c r="B1436" s="35">
        <v>1419</v>
      </c>
      <c r="C1436" s="41">
        <v>45054</v>
      </c>
      <c r="D1436" s="54">
        <v>25980</v>
      </c>
      <c r="E1436" s="6">
        <v>45043</v>
      </c>
      <c r="F1436" s="5" t="s">
        <v>638</v>
      </c>
      <c r="G1436" s="34">
        <v>525.98</v>
      </c>
      <c r="J1436" s="5" t="s">
        <v>786</v>
      </c>
      <c r="K1436" s="5" t="s">
        <v>25</v>
      </c>
      <c r="L1436" s="8">
        <v>45050</v>
      </c>
      <c r="Q1436" s="42">
        <v>45057</v>
      </c>
      <c r="R1436" s="9">
        <f t="shared" si="109"/>
        <v>525.98</v>
      </c>
      <c r="S1436" s="5">
        <v>1754</v>
      </c>
      <c r="T1436" s="43">
        <v>45058</v>
      </c>
    </row>
    <row r="1437" spans="1:20" x14ac:dyDescent="0.25">
      <c r="A1437" s="7">
        <v>1420</v>
      </c>
      <c r="B1437" s="35">
        <v>1420</v>
      </c>
      <c r="C1437" s="41">
        <v>45054</v>
      </c>
      <c r="D1437" s="54">
        <v>13003</v>
      </c>
      <c r="E1437" s="6">
        <v>45054</v>
      </c>
      <c r="F1437" s="5" t="s">
        <v>926</v>
      </c>
      <c r="G1437" s="34">
        <v>6150</v>
      </c>
      <c r="J1437" s="5" t="s">
        <v>927</v>
      </c>
      <c r="K1437" s="5" t="s">
        <v>111</v>
      </c>
      <c r="L1437" s="8">
        <v>45084</v>
      </c>
      <c r="Q1437" s="42">
        <v>45061</v>
      </c>
      <c r="R1437" s="9">
        <f t="shared" si="109"/>
        <v>6150</v>
      </c>
      <c r="S1437" s="5">
        <v>1780</v>
      </c>
      <c r="T1437" s="43">
        <v>45061</v>
      </c>
    </row>
    <row r="1438" spans="1:20" x14ac:dyDescent="0.25">
      <c r="A1438" s="35">
        <v>1421</v>
      </c>
      <c r="B1438" s="35">
        <v>1421</v>
      </c>
      <c r="C1438" s="41">
        <v>45054</v>
      </c>
      <c r="D1438" s="54">
        <v>5328</v>
      </c>
      <c r="E1438" s="6">
        <v>45050</v>
      </c>
      <c r="F1438" s="5" t="s">
        <v>932</v>
      </c>
      <c r="G1438" s="34">
        <v>3927</v>
      </c>
      <c r="J1438" s="5" t="s">
        <v>33</v>
      </c>
      <c r="K1438" s="5" t="s">
        <v>34</v>
      </c>
      <c r="L1438" s="8">
        <v>45064</v>
      </c>
      <c r="Q1438" s="10" t="s">
        <v>51</v>
      </c>
      <c r="R1438" s="9">
        <f t="shared" si="109"/>
        <v>3927</v>
      </c>
      <c r="S1438" s="5" t="s">
        <v>51</v>
      </c>
    </row>
    <row r="1439" spans="1:20" x14ac:dyDescent="0.25">
      <c r="A1439" s="7">
        <v>1422</v>
      </c>
      <c r="B1439" s="35">
        <v>1422</v>
      </c>
      <c r="C1439" s="41">
        <v>45054</v>
      </c>
      <c r="D1439" s="54">
        <v>23035</v>
      </c>
      <c r="E1439" s="6">
        <v>45051</v>
      </c>
      <c r="F1439" s="5" t="s">
        <v>183</v>
      </c>
      <c r="G1439" s="34">
        <v>97108.36</v>
      </c>
      <c r="J1439" s="5" t="s">
        <v>185</v>
      </c>
      <c r="K1439" s="5" t="s">
        <v>408</v>
      </c>
      <c r="L1439" s="8">
        <v>45082</v>
      </c>
      <c r="Q1439" s="10" t="s">
        <v>51</v>
      </c>
      <c r="R1439" s="9">
        <f t="shared" si="109"/>
        <v>97108.36</v>
      </c>
      <c r="S1439" s="10" t="s">
        <v>51</v>
      </c>
    </row>
    <row r="1440" spans="1:20" x14ac:dyDescent="0.25">
      <c r="A1440" s="35">
        <v>1423</v>
      </c>
      <c r="B1440" s="35">
        <v>1423</v>
      </c>
      <c r="C1440" s="41">
        <v>45054</v>
      </c>
      <c r="D1440" s="54">
        <v>2173</v>
      </c>
      <c r="E1440" s="6">
        <v>45047</v>
      </c>
      <c r="F1440" s="5" t="s">
        <v>522</v>
      </c>
      <c r="G1440" s="34">
        <v>22478.15</v>
      </c>
      <c r="J1440" s="5" t="s">
        <v>33</v>
      </c>
      <c r="K1440" s="5" t="s">
        <v>34</v>
      </c>
      <c r="L1440" s="8">
        <v>45077</v>
      </c>
      <c r="M1440" s="37">
        <v>45081</v>
      </c>
      <c r="Q1440" s="42">
        <v>45062</v>
      </c>
      <c r="R1440" s="9">
        <f t="shared" si="109"/>
        <v>22478.15</v>
      </c>
      <c r="S1440" s="5">
        <v>1858</v>
      </c>
      <c r="T1440" s="43">
        <v>45068</v>
      </c>
    </row>
    <row r="1441" spans="1:20" x14ac:dyDescent="0.25">
      <c r="A1441" s="7">
        <v>1424</v>
      </c>
      <c r="B1441" s="35">
        <v>1424</v>
      </c>
      <c r="C1441" s="41">
        <v>45054</v>
      </c>
      <c r="D1441" s="54">
        <v>67</v>
      </c>
      <c r="E1441" s="6">
        <v>45049</v>
      </c>
      <c r="F1441" s="5" t="s">
        <v>271</v>
      </c>
      <c r="G1441" s="34">
        <v>78787.520000000004</v>
      </c>
      <c r="I1441" s="7" t="s">
        <v>272</v>
      </c>
      <c r="J1441" s="5" t="s">
        <v>31</v>
      </c>
      <c r="K1441" s="5" t="s">
        <v>32</v>
      </c>
      <c r="L1441" s="8">
        <v>45079</v>
      </c>
      <c r="M1441" s="37">
        <v>45081</v>
      </c>
      <c r="Q1441" s="42">
        <v>45061</v>
      </c>
      <c r="R1441" s="9">
        <f t="shared" si="109"/>
        <v>78787.520000000004</v>
      </c>
      <c r="S1441" s="5">
        <v>1973</v>
      </c>
      <c r="T1441" s="43">
        <v>45075</v>
      </c>
    </row>
    <row r="1442" spans="1:20" x14ac:dyDescent="0.25">
      <c r="A1442" s="35">
        <v>1425</v>
      </c>
      <c r="B1442" s="35">
        <v>1425</v>
      </c>
      <c r="C1442" s="41">
        <v>45054</v>
      </c>
      <c r="D1442" s="54">
        <v>563858773</v>
      </c>
      <c r="E1442" s="6">
        <v>45048</v>
      </c>
      <c r="F1442" s="5" t="s">
        <v>89</v>
      </c>
      <c r="G1442" s="34">
        <v>522.71</v>
      </c>
      <c r="J1442" s="5" t="s">
        <v>67</v>
      </c>
      <c r="K1442" s="5" t="s">
        <v>28</v>
      </c>
      <c r="L1442" s="8">
        <v>45080</v>
      </c>
      <c r="M1442" s="37">
        <v>45081</v>
      </c>
      <c r="Q1442" s="42">
        <v>45061</v>
      </c>
      <c r="R1442" s="9">
        <f t="shared" si="109"/>
        <v>522.71</v>
      </c>
      <c r="S1442" s="5">
        <v>1886</v>
      </c>
      <c r="T1442" s="43">
        <v>45069</v>
      </c>
    </row>
    <row r="1443" spans="1:20" x14ac:dyDescent="0.25">
      <c r="A1443" s="7">
        <v>1426</v>
      </c>
      <c r="B1443" s="35">
        <v>1426</v>
      </c>
      <c r="C1443" s="41">
        <v>45054</v>
      </c>
      <c r="D1443" s="54">
        <v>563858774</v>
      </c>
      <c r="E1443" s="6">
        <v>45048</v>
      </c>
      <c r="F1443" s="5" t="s">
        <v>89</v>
      </c>
      <c r="G1443" s="34">
        <v>281.89999999999998</v>
      </c>
      <c r="J1443" s="5" t="s">
        <v>67</v>
      </c>
      <c r="K1443" s="5" t="s">
        <v>28</v>
      </c>
      <c r="L1443" s="8">
        <v>45080</v>
      </c>
      <c r="M1443" s="37">
        <v>45081</v>
      </c>
      <c r="Q1443" s="42">
        <v>45057</v>
      </c>
      <c r="R1443" s="9">
        <f t="shared" si="109"/>
        <v>281.89999999999998</v>
      </c>
      <c r="S1443" s="5">
        <v>1885</v>
      </c>
      <c r="T1443" s="43">
        <v>45069</v>
      </c>
    </row>
    <row r="1444" spans="1:20" x14ac:dyDescent="0.25">
      <c r="A1444" s="35">
        <v>1427</v>
      </c>
      <c r="B1444" s="35">
        <v>1427</v>
      </c>
      <c r="C1444" s="41">
        <v>45054</v>
      </c>
      <c r="D1444" s="54">
        <v>564249682</v>
      </c>
      <c r="E1444" s="6">
        <v>45048</v>
      </c>
      <c r="F1444" s="5" t="s">
        <v>89</v>
      </c>
      <c r="G1444" s="34">
        <v>293.69</v>
      </c>
      <c r="J1444" s="5" t="s">
        <v>67</v>
      </c>
      <c r="K1444" s="5" t="s">
        <v>28</v>
      </c>
      <c r="L1444" s="8">
        <v>45080</v>
      </c>
      <c r="M1444" s="37">
        <v>45081</v>
      </c>
      <c r="Q1444" s="42">
        <v>45057</v>
      </c>
      <c r="R1444" s="9">
        <f t="shared" si="109"/>
        <v>293.69</v>
      </c>
      <c r="S1444" s="5">
        <v>1884</v>
      </c>
      <c r="T1444" s="43">
        <v>45069</v>
      </c>
    </row>
    <row r="1445" spans="1:20" x14ac:dyDescent="0.25">
      <c r="A1445" s="7">
        <v>1428</v>
      </c>
      <c r="B1445" s="35">
        <v>1428</v>
      </c>
      <c r="C1445" s="41">
        <v>45054</v>
      </c>
      <c r="D1445" s="54">
        <v>564025939</v>
      </c>
      <c r="E1445" s="6">
        <v>45048</v>
      </c>
      <c r="F1445" s="5" t="s">
        <v>89</v>
      </c>
      <c r="G1445" s="34">
        <v>744.35</v>
      </c>
      <c r="J1445" s="5" t="s">
        <v>67</v>
      </c>
      <c r="K1445" s="5" t="s">
        <v>28</v>
      </c>
      <c r="L1445" s="8">
        <v>45080</v>
      </c>
      <c r="M1445" s="37">
        <v>45081</v>
      </c>
      <c r="Q1445" s="42">
        <v>45061</v>
      </c>
      <c r="R1445" s="9">
        <f t="shared" si="109"/>
        <v>744.35</v>
      </c>
      <c r="S1445" s="5">
        <v>1887</v>
      </c>
      <c r="T1445" s="43">
        <v>45069</v>
      </c>
    </row>
    <row r="1446" spans="1:20" x14ac:dyDescent="0.25">
      <c r="A1446" s="35">
        <v>1429</v>
      </c>
      <c r="B1446" s="35">
        <v>1429</v>
      </c>
      <c r="C1446" s="41">
        <v>45054</v>
      </c>
      <c r="D1446" s="54">
        <v>5722</v>
      </c>
      <c r="E1446" s="6">
        <v>45049</v>
      </c>
      <c r="F1446" s="5" t="s">
        <v>217</v>
      </c>
      <c r="G1446" s="34">
        <v>-595</v>
      </c>
      <c r="J1446" s="5" t="s">
        <v>511</v>
      </c>
      <c r="K1446" s="5" t="s">
        <v>34</v>
      </c>
      <c r="L1446" s="8">
        <v>45079</v>
      </c>
      <c r="M1446" s="37">
        <v>45081</v>
      </c>
      <c r="P1446" s="10" t="s">
        <v>934</v>
      </c>
      <c r="Q1446" s="42">
        <v>45057</v>
      </c>
      <c r="R1446" s="9">
        <f t="shared" si="109"/>
        <v>-595</v>
      </c>
      <c r="S1446" s="5">
        <v>1882</v>
      </c>
      <c r="T1446" s="43">
        <v>45069</v>
      </c>
    </row>
    <row r="1447" spans="1:20" x14ac:dyDescent="0.25">
      <c r="A1447" s="7">
        <v>1430</v>
      </c>
      <c r="B1447" s="35">
        <v>1430</v>
      </c>
      <c r="C1447" s="41">
        <v>45054</v>
      </c>
      <c r="D1447" s="54">
        <v>5723</v>
      </c>
      <c r="E1447" s="6">
        <v>45049</v>
      </c>
      <c r="F1447" s="5" t="s">
        <v>217</v>
      </c>
      <c r="G1447" s="34">
        <v>297.5</v>
      </c>
      <c r="J1447" s="5" t="s">
        <v>161</v>
      </c>
      <c r="K1447" s="5" t="s">
        <v>34</v>
      </c>
      <c r="L1447" s="8">
        <v>45079</v>
      </c>
      <c r="M1447" s="37">
        <v>45081</v>
      </c>
      <c r="Q1447" s="42">
        <v>45057</v>
      </c>
      <c r="R1447" s="9">
        <f t="shared" si="109"/>
        <v>297.5</v>
      </c>
      <c r="S1447" s="5">
        <v>1882</v>
      </c>
      <c r="T1447" s="43">
        <v>45069</v>
      </c>
    </row>
    <row r="1448" spans="1:20" x14ac:dyDescent="0.25">
      <c r="A1448" s="35">
        <v>1431</v>
      </c>
      <c r="B1448" s="35">
        <v>1431</v>
      </c>
      <c r="C1448" s="41">
        <v>45054</v>
      </c>
      <c r="D1448" s="54">
        <v>5328</v>
      </c>
      <c r="E1448" s="6">
        <v>45050</v>
      </c>
      <c r="F1448" s="5" t="s">
        <v>932</v>
      </c>
      <c r="G1448" s="34">
        <v>3927</v>
      </c>
      <c r="J1448" s="5" t="s">
        <v>33</v>
      </c>
      <c r="K1448" s="5" t="s">
        <v>34</v>
      </c>
      <c r="L1448" s="8">
        <v>45064</v>
      </c>
      <c r="M1448" s="37">
        <v>45081</v>
      </c>
      <c r="Q1448" s="42">
        <v>45062</v>
      </c>
      <c r="R1448" s="9">
        <f t="shared" si="109"/>
        <v>3927</v>
      </c>
      <c r="S1448" s="5">
        <v>1828</v>
      </c>
      <c r="T1448" s="43">
        <v>45063</v>
      </c>
    </row>
    <row r="1449" spans="1:20" x14ac:dyDescent="0.25">
      <c r="A1449" s="7">
        <v>1432</v>
      </c>
      <c r="B1449" s="35">
        <v>1432</v>
      </c>
      <c r="C1449" s="41">
        <v>45054</v>
      </c>
      <c r="D1449" s="54">
        <v>20230501</v>
      </c>
      <c r="E1449" s="6">
        <v>45050</v>
      </c>
      <c r="F1449" s="5" t="s">
        <v>499</v>
      </c>
      <c r="G1449" s="34">
        <v>345299.24</v>
      </c>
      <c r="I1449" s="7" t="s">
        <v>931</v>
      </c>
      <c r="J1449" s="5" t="s">
        <v>869</v>
      </c>
      <c r="K1449" s="5" t="s">
        <v>144</v>
      </c>
      <c r="L1449" s="8">
        <v>45080</v>
      </c>
      <c r="M1449" s="37">
        <v>45081</v>
      </c>
      <c r="Q1449" s="42">
        <v>45057</v>
      </c>
      <c r="R1449" s="9">
        <f t="shared" si="109"/>
        <v>345299.24</v>
      </c>
      <c r="S1449" s="5">
        <v>1986</v>
      </c>
      <c r="T1449" s="43">
        <v>45075</v>
      </c>
    </row>
    <row r="1450" spans="1:20" x14ac:dyDescent="0.25">
      <c r="A1450" s="35">
        <v>1433</v>
      </c>
      <c r="B1450" s="35">
        <v>1433</v>
      </c>
      <c r="C1450" s="41">
        <v>45054</v>
      </c>
      <c r="D1450" s="54">
        <v>2307216</v>
      </c>
      <c r="E1450" s="6">
        <v>45050</v>
      </c>
      <c r="F1450" s="5" t="s">
        <v>123</v>
      </c>
      <c r="G1450" s="34">
        <v>29243.3</v>
      </c>
      <c r="J1450" s="5" t="s">
        <v>33</v>
      </c>
      <c r="K1450" s="5" t="s">
        <v>34</v>
      </c>
      <c r="L1450" s="8">
        <v>45080</v>
      </c>
      <c r="M1450" s="37">
        <v>45081</v>
      </c>
      <c r="Q1450" s="42">
        <v>45061</v>
      </c>
      <c r="R1450" s="9">
        <f t="shared" si="109"/>
        <v>29243.3</v>
      </c>
      <c r="S1450" s="5">
        <v>2021</v>
      </c>
      <c r="T1450" s="43">
        <v>45076</v>
      </c>
    </row>
    <row r="1451" spans="1:20" x14ac:dyDescent="0.25">
      <c r="A1451" s="7">
        <v>1434</v>
      </c>
      <c r="B1451" s="35">
        <v>1434</v>
      </c>
      <c r="C1451" s="41">
        <v>45054</v>
      </c>
      <c r="D1451" s="54">
        <v>46812</v>
      </c>
      <c r="E1451" s="6">
        <v>45050</v>
      </c>
      <c r="F1451" s="5" t="s">
        <v>604</v>
      </c>
      <c r="G1451" s="34">
        <v>809.2</v>
      </c>
      <c r="J1451" s="5" t="s">
        <v>33</v>
      </c>
      <c r="K1451" s="5" t="s">
        <v>34</v>
      </c>
      <c r="L1451" s="8">
        <v>45080</v>
      </c>
      <c r="M1451" s="37">
        <v>45081</v>
      </c>
      <c r="Q1451" s="42">
        <v>45062</v>
      </c>
      <c r="R1451" s="9">
        <f t="shared" si="109"/>
        <v>809.2</v>
      </c>
      <c r="S1451" s="5">
        <v>1980</v>
      </c>
      <c r="T1451" s="43">
        <v>45075</v>
      </c>
    </row>
    <row r="1452" spans="1:20" x14ac:dyDescent="0.25">
      <c r="A1452" s="35">
        <v>1435</v>
      </c>
      <c r="B1452" s="35">
        <v>1435</v>
      </c>
      <c r="C1452" s="41">
        <v>45054</v>
      </c>
      <c r="D1452" s="54">
        <v>231426</v>
      </c>
      <c r="E1452" s="6">
        <v>45044</v>
      </c>
      <c r="F1452" s="5" t="s">
        <v>589</v>
      </c>
      <c r="G1452" s="34">
        <v>5990.46</v>
      </c>
      <c r="J1452" s="5" t="s">
        <v>789</v>
      </c>
      <c r="K1452" s="5" t="s">
        <v>57</v>
      </c>
      <c r="L1452" s="8">
        <v>45075</v>
      </c>
      <c r="M1452" s="37">
        <v>45081</v>
      </c>
      <c r="Q1452" s="42">
        <v>45058</v>
      </c>
      <c r="R1452" s="9">
        <f t="shared" si="109"/>
        <v>5990.46</v>
      </c>
      <c r="S1452" s="5">
        <v>1899</v>
      </c>
      <c r="T1452" s="43">
        <v>45070</v>
      </c>
    </row>
    <row r="1453" spans="1:20" x14ac:dyDescent="0.25">
      <c r="A1453" s="7">
        <v>1436</v>
      </c>
      <c r="B1453" s="35">
        <v>1436</v>
      </c>
      <c r="C1453" s="41">
        <v>45054</v>
      </c>
      <c r="D1453" s="54">
        <v>3976</v>
      </c>
      <c r="E1453" s="6">
        <v>45048</v>
      </c>
      <c r="F1453" s="5" t="s">
        <v>335</v>
      </c>
      <c r="G1453" s="34">
        <v>2825.87</v>
      </c>
      <c r="J1453" s="5" t="s">
        <v>33</v>
      </c>
      <c r="K1453" s="5" t="s">
        <v>34</v>
      </c>
      <c r="L1453" s="8">
        <v>45078</v>
      </c>
      <c r="Q1453" s="42">
        <v>45061</v>
      </c>
      <c r="R1453" s="9">
        <f t="shared" si="109"/>
        <v>2825.87</v>
      </c>
      <c r="S1453" s="5">
        <v>1969</v>
      </c>
      <c r="T1453" s="43">
        <v>45075</v>
      </c>
    </row>
    <row r="1454" spans="1:20" x14ac:dyDescent="0.25">
      <c r="A1454" s="35">
        <v>1437</v>
      </c>
      <c r="B1454" s="35">
        <v>1437</v>
      </c>
      <c r="C1454" s="41">
        <v>45054</v>
      </c>
      <c r="D1454" s="54">
        <v>10973108</v>
      </c>
      <c r="E1454" s="6">
        <v>45049</v>
      </c>
      <c r="F1454" s="5" t="s">
        <v>409</v>
      </c>
      <c r="G1454" s="34">
        <v>1425.75</v>
      </c>
      <c r="J1454" s="5" t="s">
        <v>33</v>
      </c>
      <c r="K1454" s="5" t="s">
        <v>34</v>
      </c>
      <c r="L1454" s="8">
        <v>45079</v>
      </c>
      <c r="Q1454" s="10" t="s">
        <v>51</v>
      </c>
      <c r="R1454" s="9">
        <f t="shared" si="109"/>
        <v>1425.75</v>
      </c>
      <c r="S1454" s="10" t="s">
        <v>51</v>
      </c>
    </row>
    <row r="1455" spans="1:20" x14ac:dyDescent="0.25">
      <c r="A1455" s="7">
        <v>1438</v>
      </c>
      <c r="B1455" s="35">
        <v>1438</v>
      </c>
      <c r="C1455" s="41">
        <v>45054</v>
      </c>
      <c r="D1455" s="54">
        <v>10973107</v>
      </c>
      <c r="E1455" s="6">
        <v>45049</v>
      </c>
      <c r="F1455" s="5" t="s">
        <v>409</v>
      </c>
      <c r="G1455" s="34">
        <v>10318.58</v>
      </c>
      <c r="J1455" s="5" t="s">
        <v>33</v>
      </c>
      <c r="K1455" s="5" t="s">
        <v>34</v>
      </c>
      <c r="L1455" s="8">
        <v>45079</v>
      </c>
      <c r="Q1455" s="10" t="s">
        <v>51</v>
      </c>
      <c r="R1455" s="9">
        <f t="shared" si="109"/>
        <v>10318.58</v>
      </c>
      <c r="S1455" s="10" t="s">
        <v>51</v>
      </c>
    </row>
    <row r="1456" spans="1:20" x14ac:dyDescent="0.25">
      <c r="A1456" s="35">
        <v>1439</v>
      </c>
      <c r="B1456" s="35">
        <v>1439</v>
      </c>
      <c r="C1456" s="41">
        <v>45054</v>
      </c>
      <c r="D1456" s="54">
        <v>64621449</v>
      </c>
      <c r="E1456" s="6">
        <v>45044</v>
      </c>
      <c r="F1456" s="5" t="s">
        <v>935</v>
      </c>
      <c r="G1456" s="34">
        <v>6150</v>
      </c>
      <c r="H1456" s="5" t="s">
        <v>277</v>
      </c>
      <c r="J1456" s="5" t="s">
        <v>936</v>
      </c>
      <c r="K1456" s="5" t="s">
        <v>57</v>
      </c>
      <c r="L1456" s="8">
        <v>45074</v>
      </c>
      <c r="R1456" s="9">
        <f t="shared" si="109"/>
        <v>6150</v>
      </c>
      <c r="S1456" s="5">
        <v>52</v>
      </c>
      <c r="T1456" s="43">
        <v>45071</v>
      </c>
    </row>
    <row r="1457" spans="1:20" x14ac:dyDescent="0.25">
      <c r="A1457" s="7">
        <v>1440</v>
      </c>
      <c r="B1457" s="35">
        <v>1440</v>
      </c>
      <c r="C1457" s="41">
        <v>45054</v>
      </c>
      <c r="D1457" s="54">
        <v>2111</v>
      </c>
      <c r="E1457" s="6">
        <v>45050</v>
      </c>
      <c r="F1457" s="5" t="s">
        <v>352</v>
      </c>
      <c r="G1457" s="34">
        <v>476</v>
      </c>
      <c r="J1457" s="5" t="s">
        <v>110</v>
      </c>
      <c r="K1457" s="5" t="s">
        <v>111</v>
      </c>
      <c r="L1457" s="8">
        <v>45081</v>
      </c>
      <c r="Q1457" s="42">
        <v>45056</v>
      </c>
      <c r="R1457" s="9">
        <f t="shared" si="109"/>
        <v>476</v>
      </c>
      <c r="S1457" s="5">
        <v>1659</v>
      </c>
      <c r="T1457" s="43">
        <v>45056</v>
      </c>
    </row>
    <row r="1458" spans="1:20" x14ac:dyDescent="0.25">
      <c r="A1458" s="35">
        <v>1441</v>
      </c>
      <c r="B1458" s="35">
        <v>1441</v>
      </c>
      <c r="C1458" s="41">
        <v>45055</v>
      </c>
      <c r="D1458" s="54">
        <v>814875</v>
      </c>
      <c r="E1458" s="6">
        <v>45051</v>
      </c>
      <c r="F1458" s="5" t="s">
        <v>575</v>
      </c>
      <c r="G1458" s="34">
        <v>4612.4399999999996</v>
      </c>
      <c r="J1458" s="5" t="s">
        <v>33</v>
      </c>
      <c r="K1458" s="5" t="s">
        <v>34</v>
      </c>
      <c r="L1458" s="8">
        <v>45082</v>
      </c>
      <c r="Q1458" s="42">
        <v>45063</v>
      </c>
      <c r="R1458" s="9">
        <f t="shared" si="109"/>
        <v>4612.4399999999996</v>
      </c>
      <c r="S1458" s="5">
        <v>1895</v>
      </c>
      <c r="T1458" s="43">
        <v>45070</v>
      </c>
    </row>
    <row r="1459" spans="1:20" x14ac:dyDescent="0.25">
      <c r="A1459" s="7">
        <v>1442</v>
      </c>
      <c r="B1459" s="35">
        <v>1442</v>
      </c>
      <c r="C1459" s="41">
        <v>45055</v>
      </c>
      <c r="D1459" s="54">
        <v>12344988</v>
      </c>
      <c r="E1459" s="6">
        <v>45051</v>
      </c>
      <c r="F1459" s="5" t="s">
        <v>871</v>
      </c>
      <c r="G1459" s="34">
        <v>30.94</v>
      </c>
      <c r="J1459" s="5" t="s">
        <v>33</v>
      </c>
      <c r="K1459" s="5" t="s">
        <v>34</v>
      </c>
      <c r="L1459" s="8">
        <v>45082</v>
      </c>
      <c r="Q1459" s="10" t="s">
        <v>51</v>
      </c>
      <c r="R1459" s="9">
        <f t="shared" si="109"/>
        <v>30.94</v>
      </c>
      <c r="S1459" s="10" t="s">
        <v>51</v>
      </c>
    </row>
    <row r="1460" spans="1:20" x14ac:dyDescent="0.25">
      <c r="A1460" s="35">
        <v>1443</v>
      </c>
      <c r="B1460" s="35">
        <v>1443</v>
      </c>
      <c r="C1460" s="41">
        <v>45055</v>
      </c>
      <c r="D1460" s="54">
        <v>2307494</v>
      </c>
      <c r="E1460" s="6">
        <v>45050</v>
      </c>
      <c r="F1460" s="5" t="s">
        <v>872</v>
      </c>
      <c r="G1460" s="34">
        <v>241.3</v>
      </c>
      <c r="J1460" s="5" t="s">
        <v>33</v>
      </c>
      <c r="K1460" s="5" t="s">
        <v>34</v>
      </c>
      <c r="L1460" s="8">
        <v>45080</v>
      </c>
      <c r="Q1460" s="10" t="s">
        <v>51</v>
      </c>
      <c r="R1460" s="9">
        <f t="shared" si="109"/>
        <v>241.3</v>
      </c>
      <c r="S1460" s="10" t="s">
        <v>51</v>
      </c>
    </row>
    <row r="1461" spans="1:20" x14ac:dyDescent="0.25">
      <c r="A1461" s="7">
        <v>1444</v>
      </c>
      <c r="B1461" s="35">
        <v>1444</v>
      </c>
      <c r="C1461" s="41">
        <v>45055</v>
      </c>
      <c r="D1461" s="54">
        <v>21111567</v>
      </c>
      <c r="E1461" s="6">
        <v>45054</v>
      </c>
      <c r="F1461" s="5" t="s">
        <v>897</v>
      </c>
      <c r="G1461" s="34">
        <v>3623.56</v>
      </c>
      <c r="J1461" s="5" t="s">
        <v>33</v>
      </c>
      <c r="K1461" s="5" t="s">
        <v>34</v>
      </c>
      <c r="L1461" s="8">
        <v>45085</v>
      </c>
      <c r="Q1461" s="42">
        <v>45062</v>
      </c>
      <c r="R1461" s="9">
        <f t="shared" si="109"/>
        <v>3623.56</v>
      </c>
      <c r="S1461" s="5">
        <v>1926</v>
      </c>
      <c r="T1461" s="43">
        <v>45071</v>
      </c>
    </row>
    <row r="1462" spans="1:20" x14ac:dyDescent="0.25">
      <c r="A1462" s="35">
        <v>1445</v>
      </c>
      <c r="B1462" s="35">
        <v>1445</v>
      </c>
      <c r="C1462" s="41">
        <v>45055</v>
      </c>
      <c r="D1462" s="54">
        <v>186517</v>
      </c>
      <c r="E1462" s="6">
        <v>45044</v>
      </c>
      <c r="F1462" s="5" t="s">
        <v>443</v>
      </c>
      <c r="G1462" s="34">
        <v>5058.6899999999996</v>
      </c>
      <c r="J1462" s="5" t="s">
        <v>444</v>
      </c>
      <c r="K1462" s="5" t="s">
        <v>34</v>
      </c>
      <c r="L1462" s="8">
        <v>45074</v>
      </c>
      <c r="Q1462" s="42">
        <v>45071</v>
      </c>
      <c r="R1462" s="9">
        <f t="shared" si="109"/>
        <v>5058.6899999999996</v>
      </c>
      <c r="S1462" s="5">
        <v>1975</v>
      </c>
      <c r="T1462" s="43">
        <v>45075</v>
      </c>
    </row>
    <row r="1463" spans="1:20" x14ac:dyDescent="0.25">
      <c r="A1463" s="7">
        <v>1446</v>
      </c>
      <c r="B1463" s="35">
        <v>1446</v>
      </c>
      <c r="C1463" s="41">
        <v>45055</v>
      </c>
      <c r="D1463" s="54">
        <v>317112021</v>
      </c>
      <c r="E1463" s="6">
        <v>45054</v>
      </c>
      <c r="F1463" s="5" t="s">
        <v>893</v>
      </c>
      <c r="G1463" s="34">
        <v>6266.93</v>
      </c>
      <c r="J1463" s="5" t="s">
        <v>33</v>
      </c>
      <c r="K1463" s="5" t="s">
        <v>34</v>
      </c>
      <c r="L1463" s="8">
        <v>45069</v>
      </c>
      <c r="Q1463" s="42">
        <v>45071</v>
      </c>
      <c r="R1463" s="9">
        <f t="shared" si="109"/>
        <v>6266.93</v>
      </c>
      <c r="S1463" s="5">
        <v>1923</v>
      </c>
      <c r="T1463" s="43">
        <v>45071</v>
      </c>
    </row>
    <row r="1464" spans="1:20" x14ac:dyDescent="0.25">
      <c r="A1464" s="35">
        <v>1447</v>
      </c>
      <c r="B1464" s="35">
        <v>1447</v>
      </c>
      <c r="C1464" s="41">
        <v>45055</v>
      </c>
      <c r="D1464" s="54">
        <v>4837</v>
      </c>
      <c r="E1464" s="6">
        <v>45054</v>
      </c>
      <c r="F1464" s="5" t="s">
        <v>749</v>
      </c>
      <c r="G1464" s="34">
        <v>5831</v>
      </c>
      <c r="J1464" s="5" t="s">
        <v>33</v>
      </c>
      <c r="K1464" s="5" t="s">
        <v>34</v>
      </c>
      <c r="L1464" s="8">
        <v>45085</v>
      </c>
      <c r="Q1464" s="42">
        <v>45070</v>
      </c>
      <c r="R1464" s="9">
        <f t="shared" si="109"/>
        <v>5831</v>
      </c>
      <c r="S1464" s="5">
        <v>1984</v>
      </c>
      <c r="T1464" s="43">
        <v>45075</v>
      </c>
    </row>
    <row r="1465" spans="1:20" x14ac:dyDescent="0.25">
      <c r="A1465" s="7">
        <v>1448</v>
      </c>
      <c r="B1465" s="35">
        <v>1448</v>
      </c>
      <c r="C1465" s="41">
        <v>45055</v>
      </c>
      <c r="D1465" s="54">
        <v>212535</v>
      </c>
      <c r="E1465" s="6">
        <v>45054</v>
      </c>
      <c r="F1465" s="5" t="s">
        <v>938</v>
      </c>
      <c r="G1465" s="34">
        <v>213.84</v>
      </c>
      <c r="J1465" s="5" t="s">
        <v>33</v>
      </c>
      <c r="K1465" s="5" t="s">
        <v>34</v>
      </c>
      <c r="L1465" s="8">
        <v>45084</v>
      </c>
      <c r="Q1465" s="10" t="s">
        <v>51</v>
      </c>
      <c r="R1465" s="9">
        <f t="shared" si="109"/>
        <v>213.84</v>
      </c>
      <c r="S1465" s="10" t="s">
        <v>51</v>
      </c>
    </row>
    <row r="1466" spans="1:20" x14ac:dyDescent="0.25">
      <c r="A1466" s="35">
        <v>1449</v>
      </c>
      <c r="B1466" s="35">
        <v>1449</v>
      </c>
      <c r="C1466" s="41">
        <v>45055</v>
      </c>
      <c r="D1466" s="54">
        <v>292303047</v>
      </c>
      <c r="E1466" s="6">
        <v>45055</v>
      </c>
      <c r="F1466" s="5" t="s">
        <v>939</v>
      </c>
      <c r="G1466" s="34">
        <v>1974</v>
      </c>
      <c r="H1466" s="5" t="s">
        <v>358</v>
      </c>
      <c r="J1466" s="5" t="s">
        <v>451</v>
      </c>
      <c r="K1466" s="5" t="s">
        <v>105</v>
      </c>
      <c r="L1466" s="8">
        <v>45086</v>
      </c>
      <c r="Q1466" s="10" t="s">
        <v>529</v>
      </c>
      <c r="R1466" s="9">
        <f t="shared" si="109"/>
        <v>1974</v>
      </c>
      <c r="S1466" s="5">
        <v>46</v>
      </c>
      <c r="T1466" s="43">
        <v>45058</v>
      </c>
    </row>
    <row r="1467" spans="1:20" x14ac:dyDescent="0.25">
      <c r="A1467" s="7">
        <v>1450</v>
      </c>
      <c r="B1467" s="35">
        <v>1450</v>
      </c>
      <c r="C1467" s="41">
        <v>45055</v>
      </c>
      <c r="D1467" s="54">
        <v>2307448</v>
      </c>
      <c r="E1467" s="6">
        <v>45054</v>
      </c>
      <c r="F1467" s="5" t="s">
        <v>123</v>
      </c>
      <c r="G1467" s="34">
        <v>97.14</v>
      </c>
      <c r="J1467" s="5" t="s">
        <v>33</v>
      </c>
      <c r="K1467" s="5" t="s">
        <v>34</v>
      </c>
      <c r="L1467" s="8">
        <v>45084</v>
      </c>
      <c r="M1467" s="37">
        <v>45085</v>
      </c>
      <c r="Q1467" s="42">
        <v>45063</v>
      </c>
      <c r="R1467" s="9">
        <f t="shared" si="109"/>
        <v>97.14</v>
      </c>
      <c r="S1467" s="5">
        <v>2021</v>
      </c>
      <c r="T1467" s="43">
        <v>45076</v>
      </c>
    </row>
    <row r="1468" spans="1:20" x14ac:dyDescent="0.25">
      <c r="A1468" s="35">
        <v>1451</v>
      </c>
      <c r="B1468" s="35">
        <v>1451</v>
      </c>
      <c r="C1468" s="41">
        <v>45055</v>
      </c>
      <c r="D1468" s="54">
        <v>7011425</v>
      </c>
      <c r="E1468" s="6">
        <v>45044</v>
      </c>
      <c r="F1468" s="5" t="s">
        <v>155</v>
      </c>
      <c r="G1468" s="34">
        <v>892.5</v>
      </c>
      <c r="I1468" s="7" t="s">
        <v>156</v>
      </c>
      <c r="J1468" s="5" t="s">
        <v>157</v>
      </c>
      <c r="K1468" s="5" t="s">
        <v>158</v>
      </c>
      <c r="L1468" s="8">
        <v>45074</v>
      </c>
      <c r="M1468" s="37">
        <v>45085</v>
      </c>
      <c r="Q1468" s="42">
        <v>45061</v>
      </c>
      <c r="R1468" s="9">
        <f t="shared" ref="R1468:R1531" si="110">G1468</f>
        <v>892.5</v>
      </c>
      <c r="S1468" s="5">
        <v>1902</v>
      </c>
      <c r="T1468" s="43">
        <v>45070</v>
      </c>
    </row>
    <row r="1469" spans="1:20" x14ac:dyDescent="0.25">
      <c r="A1469" s="7">
        <v>1452</v>
      </c>
      <c r="B1469" s="35">
        <v>1452</v>
      </c>
      <c r="C1469" s="41">
        <v>45055</v>
      </c>
      <c r="D1469" s="54">
        <v>20038804</v>
      </c>
      <c r="E1469" s="6">
        <v>45043</v>
      </c>
      <c r="F1469" s="5" t="s">
        <v>48</v>
      </c>
      <c r="G1469" s="34">
        <v>877.05</v>
      </c>
      <c r="J1469" s="5" t="s">
        <v>49</v>
      </c>
      <c r="K1469" s="5" t="s">
        <v>34</v>
      </c>
      <c r="L1469" s="8">
        <v>45073</v>
      </c>
      <c r="M1469" s="37">
        <v>45085</v>
      </c>
      <c r="Q1469" s="42">
        <v>45061</v>
      </c>
      <c r="R1469" s="9">
        <f t="shared" si="110"/>
        <v>877.05</v>
      </c>
      <c r="S1469" s="5">
        <v>1891</v>
      </c>
      <c r="T1469" s="43">
        <v>45070</v>
      </c>
    </row>
    <row r="1470" spans="1:20" x14ac:dyDescent="0.25">
      <c r="A1470" s="35">
        <v>1453</v>
      </c>
      <c r="B1470" s="35">
        <v>1453</v>
      </c>
      <c r="C1470" s="41">
        <v>45055</v>
      </c>
      <c r="D1470" s="54">
        <v>12344988</v>
      </c>
      <c r="E1470" s="6">
        <v>45051</v>
      </c>
      <c r="F1470" s="5" t="s">
        <v>871</v>
      </c>
      <c r="G1470" s="34">
        <v>30.94</v>
      </c>
      <c r="J1470" s="5" t="s">
        <v>33</v>
      </c>
      <c r="K1470" s="5" t="s">
        <v>34</v>
      </c>
      <c r="L1470" s="8">
        <v>45082</v>
      </c>
      <c r="M1470" s="37">
        <v>45085</v>
      </c>
      <c r="Q1470" s="42">
        <v>45065</v>
      </c>
      <c r="R1470" s="9">
        <f t="shared" si="110"/>
        <v>30.94</v>
      </c>
      <c r="S1470" s="5">
        <v>1854</v>
      </c>
      <c r="T1470" s="43">
        <v>45068</v>
      </c>
    </row>
    <row r="1471" spans="1:20" x14ac:dyDescent="0.25">
      <c r="A1471" s="7">
        <v>1454</v>
      </c>
      <c r="B1471" s="35">
        <v>1454</v>
      </c>
      <c r="C1471" s="41">
        <v>45055</v>
      </c>
      <c r="D1471" s="54">
        <v>2722</v>
      </c>
      <c r="E1471" s="6">
        <v>45054</v>
      </c>
      <c r="F1471" s="5" t="s">
        <v>324</v>
      </c>
      <c r="G1471" s="34">
        <v>1785</v>
      </c>
      <c r="I1471" s="7" t="s">
        <v>325</v>
      </c>
      <c r="J1471" s="5" t="s">
        <v>940</v>
      </c>
      <c r="K1471" s="5" t="s">
        <v>941</v>
      </c>
      <c r="L1471" s="8">
        <v>45085</v>
      </c>
      <c r="M1471" s="37">
        <v>45085</v>
      </c>
      <c r="Q1471" s="42">
        <v>45068</v>
      </c>
      <c r="R1471" s="9">
        <f t="shared" si="110"/>
        <v>1785</v>
      </c>
      <c r="S1471" s="5">
        <v>1933</v>
      </c>
      <c r="T1471" s="43">
        <v>45072</v>
      </c>
    </row>
    <row r="1472" spans="1:20" x14ac:dyDescent="0.25">
      <c r="A1472" s="35">
        <v>1455</v>
      </c>
      <c r="B1472" s="35">
        <v>1455</v>
      </c>
      <c r="C1472" s="41">
        <v>45055</v>
      </c>
      <c r="D1472" s="54">
        <v>3054</v>
      </c>
      <c r="E1472" s="6">
        <v>45023</v>
      </c>
      <c r="F1472" s="5" t="s">
        <v>344</v>
      </c>
      <c r="G1472" s="34">
        <v>1190</v>
      </c>
      <c r="I1472" s="7" t="s">
        <v>345</v>
      </c>
      <c r="J1472" s="5" t="s">
        <v>942</v>
      </c>
      <c r="K1472" s="5" t="s">
        <v>62</v>
      </c>
      <c r="L1472" s="8">
        <v>45053</v>
      </c>
      <c r="M1472" s="37">
        <v>45085</v>
      </c>
      <c r="Q1472" s="42">
        <v>45061</v>
      </c>
      <c r="R1472" s="9">
        <f t="shared" si="110"/>
        <v>1190</v>
      </c>
      <c r="S1472" s="5">
        <v>1782</v>
      </c>
      <c r="T1472" s="43">
        <v>45061</v>
      </c>
    </row>
    <row r="1473" spans="1:20" x14ac:dyDescent="0.25">
      <c r="A1473" s="7">
        <v>1456</v>
      </c>
      <c r="B1473" s="35">
        <v>1456</v>
      </c>
      <c r="C1473" s="41">
        <v>45055</v>
      </c>
      <c r="D1473" s="54">
        <v>212535</v>
      </c>
      <c r="E1473" s="6">
        <v>45054</v>
      </c>
      <c r="F1473" s="5" t="s">
        <v>938</v>
      </c>
      <c r="G1473" s="34">
        <v>213.84</v>
      </c>
      <c r="J1473" s="5" t="s">
        <v>33</v>
      </c>
      <c r="K1473" s="5" t="s">
        <v>34</v>
      </c>
      <c r="L1473" s="8">
        <v>45084</v>
      </c>
      <c r="M1473" s="37">
        <v>45085</v>
      </c>
      <c r="Q1473" s="42">
        <v>45062</v>
      </c>
      <c r="R1473" s="9">
        <f t="shared" si="110"/>
        <v>213.84</v>
      </c>
      <c r="S1473" s="5">
        <v>1835</v>
      </c>
      <c r="T1473" s="43">
        <v>45064</v>
      </c>
    </row>
    <row r="1474" spans="1:20" x14ac:dyDescent="0.25">
      <c r="A1474" s="35">
        <v>1457</v>
      </c>
      <c r="B1474" s="35">
        <v>1457</v>
      </c>
      <c r="C1474" s="41">
        <v>45055</v>
      </c>
      <c r="D1474" s="54">
        <v>235392</v>
      </c>
      <c r="E1474" s="6">
        <v>45044</v>
      </c>
      <c r="F1474" s="5" t="s">
        <v>165</v>
      </c>
      <c r="G1474" s="34">
        <v>4655.05</v>
      </c>
      <c r="J1474" s="5" t="s">
        <v>789</v>
      </c>
      <c r="K1474" s="5" t="s">
        <v>28</v>
      </c>
      <c r="L1474" s="8">
        <v>45074</v>
      </c>
      <c r="M1474" s="37">
        <v>45085</v>
      </c>
      <c r="Q1474" s="42">
        <v>45062</v>
      </c>
      <c r="R1474" s="9">
        <f t="shared" si="110"/>
        <v>4655.05</v>
      </c>
      <c r="S1474" s="5">
        <v>1863</v>
      </c>
      <c r="T1474" s="43">
        <v>45068</v>
      </c>
    </row>
    <row r="1475" spans="1:20" x14ac:dyDescent="0.25">
      <c r="A1475" s="7">
        <v>1458</v>
      </c>
      <c r="B1475" s="35">
        <v>1458</v>
      </c>
      <c r="C1475" s="41">
        <v>45055</v>
      </c>
      <c r="D1475" s="54">
        <v>3811089704</v>
      </c>
      <c r="E1475" s="6">
        <v>45053</v>
      </c>
      <c r="F1475" s="5" t="s">
        <v>186</v>
      </c>
      <c r="G1475" s="34">
        <v>16.66</v>
      </c>
      <c r="J1475" s="5" t="s">
        <v>413</v>
      </c>
      <c r="K1475" s="5" t="s">
        <v>188</v>
      </c>
      <c r="L1475" s="8">
        <v>45084</v>
      </c>
      <c r="M1475" s="37">
        <v>45085</v>
      </c>
      <c r="Q1475" s="42">
        <v>45057</v>
      </c>
      <c r="R1475" s="9">
        <f t="shared" si="110"/>
        <v>16.66</v>
      </c>
      <c r="S1475" s="5">
        <v>1827</v>
      </c>
      <c r="T1475" s="43">
        <v>45063</v>
      </c>
    </row>
    <row r="1476" spans="1:20" x14ac:dyDescent="0.25">
      <c r="A1476" s="35">
        <v>1459</v>
      </c>
      <c r="B1476" s="35">
        <v>1459</v>
      </c>
      <c r="C1476" s="41">
        <v>45057</v>
      </c>
      <c r="D1476" s="54">
        <v>3870</v>
      </c>
      <c r="E1476" s="6">
        <v>45046</v>
      </c>
      <c r="F1476" s="5" t="s">
        <v>196</v>
      </c>
      <c r="G1476" s="34">
        <v>45660.04</v>
      </c>
      <c r="J1476" s="5" t="s">
        <v>445</v>
      </c>
      <c r="K1476" s="5" t="s">
        <v>168</v>
      </c>
      <c r="L1476" s="8">
        <v>45081</v>
      </c>
      <c r="Q1476" s="42">
        <v>45064</v>
      </c>
      <c r="R1476" s="9">
        <f t="shared" si="110"/>
        <v>45660.04</v>
      </c>
      <c r="S1476" s="5">
        <v>1966</v>
      </c>
      <c r="T1476" s="43">
        <v>45075</v>
      </c>
    </row>
    <row r="1477" spans="1:20" x14ac:dyDescent="0.25">
      <c r="A1477" s="7">
        <v>1460</v>
      </c>
      <c r="B1477" s="35">
        <v>1460</v>
      </c>
      <c r="C1477" s="41">
        <v>45057</v>
      </c>
      <c r="D1477" s="54">
        <v>3871</v>
      </c>
      <c r="E1477" s="6">
        <v>45046</v>
      </c>
      <c r="F1477" s="5" t="s">
        <v>196</v>
      </c>
      <c r="G1477" s="34">
        <v>24318.94</v>
      </c>
      <c r="J1477" s="5" t="s">
        <v>198</v>
      </c>
      <c r="K1477" s="5" t="s">
        <v>168</v>
      </c>
      <c r="L1477" s="8">
        <v>45081</v>
      </c>
      <c r="Q1477" s="42">
        <v>45064</v>
      </c>
      <c r="R1477" s="9">
        <f t="shared" si="110"/>
        <v>24318.94</v>
      </c>
      <c r="S1477" s="5">
        <v>1966</v>
      </c>
      <c r="T1477" s="43">
        <v>45075</v>
      </c>
    </row>
    <row r="1478" spans="1:20" x14ac:dyDescent="0.25">
      <c r="A1478" s="35">
        <v>1461</v>
      </c>
      <c r="B1478" s="35">
        <v>1461</v>
      </c>
      <c r="C1478" s="41">
        <v>45057</v>
      </c>
      <c r="D1478" s="54">
        <v>7</v>
      </c>
      <c r="E1478" s="6">
        <v>45055</v>
      </c>
      <c r="F1478" s="5" t="s">
        <v>45</v>
      </c>
      <c r="G1478" s="34">
        <v>391194.45</v>
      </c>
      <c r="I1478" s="7" t="s">
        <v>176</v>
      </c>
      <c r="J1478" s="5" t="s">
        <v>943</v>
      </c>
      <c r="K1478" s="5" t="s">
        <v>47</v>
      </c>
      <c r="L1478" s="8">
        <v>45101</v>
      </c>
      <c r="Q1478" s="10" t="s">
        <v>51</v>
      </c>
      <c r="R1478" s="9">
        <f t="shared" si="110"/>
        <v>391194.45</v>
      </c>
      <c r="S1478" s="10" t="s">
        <v>51</v>
      </c>
    </row>
    <row r="1479" spans="1:20" x14ac:dyDescent="0.25">
      <c r="A1479" s="7">
        <v>1462</v>
      </c>
      <c r="B1479" s="35">
        <v>1462</v>
      </c>
      <c r="C1479" s="41">
        <v>45057</v>
      </c>
      <c r="D1479" s="54">
        <v>220782</v>
      </c>
      <c r="E1479" s="6">
        <v>45050</v>
      </c>
      <c r="F1479" s="5" t="s">
        <v>145</v>
      </c>
      <c r="G1479" s="34">
        <v>14280</v>
      </c>
      <c r="I1479" s="7" t="s">
        <v>146</v>
      </c>
      <c r="J1479" s="5" t="s">
        <v>67</v>
      </c>
      <c r="K1479" s="5" t="s">
        <v>28</v>
      </c>
      <c r="L1479" s="8">
        <v>45080</v>
      </c>
      <c r="M1479" s="37">
        <v>45086</v>
      </c>
      <c r="Q1479" s="42">
        <v>45061</v>
      </c>
      <c r="R1479" s="9">
        <f t="shared" si="110"/>
        <v>14280</v>
      </c>
      <c r="S1479" s="5">
        <v>1981</v>
      </c>
      <c r="T1479" s="43">
        <v>45075</v>
      </c>
    </row>
    <row r="1480" spans="1:20" x14ac:dyDescent="0.25">
      <c r="A1480" s="35">
        <v>1463</v>
      </c>
      <c r="B1480" s="35">
        <v>1463</v>
      </c>
      <c r="C1480" s="41">
        <v>45057</v>
      </c>
      <c r="D1480" s="54">
        <v>7000830</v>
      </c>
      <c r="E1480" s="6">
        <v>45048</v>
      </c>
      <c r="F1480" s="5" t="s">
        <v>214</v>
      </c>
      <c r="G1480" s="34">
        <v>2114.63</v>
      </c>
      <c r="J1480" s="5" t="s">
        <v>216</v>
      </c>
      <c r="K1480" s="5" t="s">
        <v>28</v>
      </c>
      <c r="L1480" s="8">
        <v>45072</v>
      </c>
      <c r="M1480" s="37">
        <v>45086</v>
      </c>
      <c r="Q1480" s="42">
        <v>45065</v>
      </c>
      <c r="R1480" s="9">
        <f t="shared" si="110"/>
        <v>2114.63</v>
      </c>
      <c r="S1480" s="5">
        <v>1865</v>
      </c>
      <c r="T1480" s="43">
        <v>45068</v>
      </c>
    </row>
    <row r="1481" spans="1:20" x14ac:dyDescent="0.25">
      <c r="A1481" s="7">
        <v>1464</v>
      </c>
      <c r="B1481" s="35">
        <v>1464</v>
      </c>
      <c r="C1481" s="41">
        <v>45057</v>
      </c>
      <c r="D1481" s="54">
        <v>12983</v>
      </c>
      <c r="E1481" s="6">
        <v>45055</v>
      </c>
      <c r="F1481" s="5" t="s">
        <v>257</v>
      </c>
      <c r="G1481" s="34">
        <v>29036</v>
      </c>
      <c r="J1481" s="5" t="s">
        <v>33</v>
      </c>
      <c r="K1481" s="5" t="s">
        <v>34</v>
      </c>
      <c r="L1481" s="8">
        <v>45086</v>
      </c>
      <c r="M1481" s="37">
        <v>45086</v>
      </c>
      <c r="Q1481" s="42">
        <v>45075</v>
      </c>
      <c r="R1481" s="9">
        <f t="shared" si="110"/>
        <v>29036</v>
      </c>
      <c r="S1481" s="5">
        <v>2054</v>
      </c>
      <c r="T1481" s="43">
        <v>45084</v>
      </c>
    </row>
    <row r="1482" spans="1:20" x14ac:dyDescent="0.25">
      <c r="A1482" s="35">
        <v>1465</v>
      </c>
      <c r="B1482" s="35">
        <v>1465</v>
      </c>
      <c r="C1482" s="41">
        <v>45057</v>
      </c>
      <c r="D1482" s="54">
        <v>2307552</v>
      </c>
      <c r="E1482" s="6">
        <v>45055</v>
      </c>
      <c r="F1482" s="5" t="s">
        <v>123</v>
      </c>
      <c r="G1482" s="34">
        <v>64.760000000000005</v>
      </c>
      <c r="J1482" s="5" t="s">
        <v>33</v>
      </c>
      <c r="K1482" s="5" t="s">
        <v>34</v>
      </c>
      <c r="L1482" s="8">
        <v>45085</v>
      </c>
      <c r="M1482" s="37">
        <v>45086</v>
      </c>
      <c r="Q1482" s="42">
        <v>45063</v>
      </c>
      <c r="R1482" s="9">
        <f t="shared" si="110"/>
        <v>64.760000000000005</v>
      </c>
      <c r="S1482" s="5">
        <v>2021</v>
      </c>
      <c r="T1482" s="43">
        <v>45076</v>
      </c>
    </row>
    <row r="1483" spans="1:20" x14ac:dyDescent="0.25">
      <c r="A1483" s="7">
        <v>1466</v>
      </c>
      <c r="B1483" s="35">
        <v>1466</v>
      </c>
      <c r="C1483" s="41">
        <v>45057</v>
      </c>
      <c r="D1483" s="54">
        <v>2307571</v>
      </c>
      <c r="E1483" s="6">
        <v>45055</v>
      </c>
      <c r="F1483" s="5" t="s">
        <v>123</v>
      </c>
      <c r="G1483" s="34">
        <v>581.01</v>
      </c>
      <c r="J1483" s="5" t="s">
        <v>33</v>
      </c>
      <c r="K1483" s="5" t="s">
        <v>34</v>
      </c>
      <c r="L1483" s="8">
        <v>45085</v>
      </c>
      <c r="M1483" s="37">
        <v>45086</v>
      </c>
      <c r="Q1483" s="42">
        <v>45065</v>
      </c>
      <c r="R1483" s="9">
        <f t="shared" si="110"/>
        <v>581.01</v>
      </c>
      <c r="S1483" s="5">
        <v>2021</v>
      </c>
      <c r="T1483" s="43">
        <v>45076</v>
      </c>
    </row>
    <row r="1484" spans="1:20" x14ac:dyDescent="0.25">
      <c r="A1484" s="35">
        <v>1467</v>
      </c>
      <c r="B1484" s="35">
        <v>1467</v>
      </c>
      <c r="C1484" s="41">
        <v>45057</v>
      </c>
      <c r="D1484" s="54">
        <v>388334</v>
      </c>
      <c r="E1484" s="6">
        <v>45054</v>
      </c>
      <c r="F1484" s="5" t="s">
        <v>267</v>
      </c>
      <c r="G1484" s="34">
        <v>815.02</v>
      </c>
      <c r="J1484" s="5" t="s">
        <v>812</v>
      </c>
      <c r="K1484" s="5" t="s">
        <v>168</v>
      </c>
      <c r="L1484" s="8">
        <v>45085</v>
      </c>
      <c r="M1484" s="37">
        <v>45086</v>
      </c>
      <c r="Q1484" s="42">
        <v>45071</v>
      </c>
      <c r="R1484" s="9">
        <f t="shared" si="110"/>
        <v>815.02</v>
      </c>
      <c r="S1484" s="5">
        <v>1963</v>
      </c>
      <c r="T1484" s="43">
        <v>45075</v>
      </c>
    </row>
    <row r="1485" spans="1:20" x14ac:dyDescent="0.25">
      <c r="A1485" s="7">
        <v>1468</v>
      </c>
      <c r="B1485" s="35">
        <v>1468</v>
      </c>
      <c r="C1485" s="41">
        <v>45057</v>
      </c>
      <c r="D1485" s="54">
        <v>388004</v>
      </c>
      <c r="E1485" s="6">
        <v>45051</v>
      </c>
      <c r="F1485" s="5" t="s">
        <v>267</v>
      </c>
      <c r="G1485" s="34">
        <v>815.39</v>
      </c>
      <c r="J1485" s="5" t="s">
        <v>269</v>
      </c>
      <c r="K1485" s="5" t="s">
        <v>168</v>
      </c>
      <c r="L1485" s="8">
        <v>45081</v>
      </c>
      <c r="M1485" s="37">
        <v>45086</v>
      </c>
      <c r="Q1485" s="42">
        <v>45071</v>
      </c>
      <c r="R1485" s="9">
        <f t="shared" si="110"/>
        <v>815.39</v>
      </c>
      <c r="S1485" s="5">
        <v>1963</v>
      </c>
      <c r="T1485" s="43">
        <v>45075</v>
      </c>
    </row>
    <row r="1486" spans="1:20" x14ac:dyDescent="0.25">
      <c r="A1486" s="35">
        <v>1469</v>
      </c>
      <c r="B1486" s="35">
        <v>1469</v>
      </c>
      <c r="C1486" s="41">
        <v>45057</v>
      </c>
      <c r="D1486" s="54">
        <v>387154</v>
      </c>
      <c r="E1486" s="6">
        <v>45048</v>
      </c>
      <c r="F1486" s="5" t="s">
        <v>267</v>
      </c>
      <c r="G1486" s="34">
        <v>2142</v>
      </c>
      <c r="J1486" s="5" t="s">
        <v>944</v>
      </c>
      <c r="K1486" s="5" t="s">
        <v>28</v>
      </c>
      <c r="L1486" s="8">
        <v>45078</v>
      </c>
      <c r="M1486" s="37">
        <v>45086</v>
      </c>
      <c r="Q1486" s="42">
        <v>45068</v>
      </c>
      <c r="R1486" s="9">
        <f t="shared" si="110"/>
        <v>2142</v>
      </c>
      <c r="S1486" s="5">
        <v>1963</v>
      </c>
      <c r="T1486" s="43">
        <v>45075</v>
      </c>
    </row>
    <row r="1487" spans="1:20" x14ac:dyDescent="0.25">
      <c r="A1487" s="7">
        <v>1470</v>
      </c>
      <c r="B1487" s="35">
        <v>1470</v>
      </c>
      <c r="C1487" s="41">
        <v>45057</v>
      </c>
      <c r="D1487" s="54">
        <v>230202095</v>
      </c>
      <c r="E1487" s="6">
        <v>45051</v>
      </c>
      <c r="F1487" s="5" t="s">
        <v>90</v>
      </c>
      <c r="G1487" s="34">
        <v>127617.11</v>
      </c>
      <c r="I1487" s="7" t="s">
        <v>182</v>
      </c>
      <c r="J1487" s="5" t="s">
        <v>67</v>
      </c>
      <c r="K1487" s="5" t="s">
        <v>28</v>
      </c>
      <c r="L1487" s="8">
        <v>45081</v>
      </c>
      <c r="M1487" s="37">
        <v>45086</v>
      </c>
      <c r="Q1487" s="42">
        <v>45068</v>
      </c>
      <c r="R1487" s="9">
        <f t="shared" si="110"/>
        <v>127617.11</v>
      </c>
      <c r="S1487" s="5">
        <v>1985</v>
      </c>
      <c r="T1487" s="43">
        <v>45075</v>
      </c>
    </row>
    <row r="1488" spans="1:20" x14ac:dyDescent="0.25">
      <c r="A1488" s="35">
        <v>1471</v>
      </c>
      <c r="B1488" s="35">
        <v>1471</v>
      </c>
      <c r="C1488" s="41">
        <v>45057</v>
      </c>
      <c r="D1488" s="54">
        <v>230066724</v>
      </c>
      <c r="E1488" s="6">
        <v>45056</v>
      </c>
      <c r="F1488" s="5" t="s">
        <v>119</v>
      </c>
      <c r="G1488" s="34">
        <v>610088.38</v>
      </c>
      <c r="J1488" s="5" t="s">
        <v>264</v>
      </c>
      <c r="K1488" s="5" t="s">
        <v>28</v>
      </c>
      <c r="L1488" s="8">
        <v>45086</v>
      </c>
      <c r="Q1488" s="10" t="s">
        <v>51</v>
      </c>
      <c r="R1488" s="9">
        <f t="shared" si="110"/>
        <v>610088.38</v>
      </c>
      <c r="S1488" s="10" t="s">
        <v>51</v>
      </c>
    </row>
    <row r="1489" spans="1:20" x14ac:dyDescent="0.25">
      <c r="A1489" s="7">
        <v>1472</v>
      </c>
      <c r="B1489" s="35">
        <v>1472</v>
      </c>
      <c r="C1489" s="41">
        <v>45057</v>
      </c>
      <c r="D1489" s="54">
        <v>12983</v>
      </c>
      <c r="E1489" s="6">
        <v>45055</v>
      </c>
      <c r="F1489" s="5" t="s">
        <v>257</v>
      </c>
      <c r="G1489" s="34">
        <v>29036</v>
      </c>
      <c r="J1489" s="5" t="s">
        <v>33</v>
      </c>
      <c r="K1489" s="5" t="s">
        <v>34</v>
      </c>
      <c r="L1489" s="8">
        <v>45086</v>
      </c>
      <c r="Q1489" s="10" t="s">
        <v>51</v>
      </c>
      <c r="R1489" s="9">
        <f t="shared" si="110"/>
        <v>29036</v>
      </c>
      <c r="S1489" s="10" t="s">
        <v>51</v>
      </c>
    </row>
    <row r="1490" spans="1:20" x14ac:dyDescent="0.25">
      <c r="A1490" s="35">
        <v>1473</v>
      </c>
      <c r="B1490" s="35">
        <v>1473</v>
      </c>
      <c r="C1490" s="41">
        <v>45057</v>
      </c>
      <c r="D1490" s="54">
        <v>13664</v>
      </c>
      <c r="E1490" s="6">
        <v>45055</v>
      </c>
      <c r="F1490" s="5" t="s">
        <v>291</v>
      </c>
      <c r="G1490" s="34">
        <v>323.68</v>
      </c>
      <c r="J1490" s="5" t="s">
        <v>33</v>
      </c>
      <c r="K1490" s="5" t="s">
        <v>34</v>
      </c>
      <c r="L1490" s="8">
        <v>45061</v>
      </c>
      <c r="Q1490" s="42">
        <v>45063</v>
      </c>
      <c r="R1490" s="9">
        <f t="shared" si="110"/>
        <v>323.68</v>
      </c>
      <c r="S1490" s="5">
        <v>1832</v>
      </c>
      <c r="T1490" s="43">
        <v>45064</v>
      </c>
    </row>
    <row r="1491" spans="1:20" x14ac:dyDescent="0.25">
      <c r="A1491" s="7">
        <v>1474</v>
      </c>
      <c r="B1491" s="35">
        <v>1474</v>
      </c>
      <c r="C1491" s="41">
        <v>45057</v>
      </c>
      <c r="D1491" s="54">
        <v>12823</v>
      </c>
      <c r="E1491" s="6">
        <v>45048</v>
      </c>
      <c r="F1491" s="5" t="s">
        <v>23</v>
      </c>
      <c r="G1491" s="34">
        <v>454.4</v>
      </c>
      <c r="J1491" s="5" t="s">
        <v>786</v>
      </c>
      <c r="K1491" s="5" t="s">
        <v>25</v>
      </c>
      <c r="L1491" s="8">
        <v>45079</v>
      </c>
      <c r="R1491" s="9">
        <f t="shared" si="110"/>
        <v>454.4</v>
      </c>
      <c r="S1491" s="5">
        <v>1547</v>
      </c>
      <c r="T1491" s="43">
        <v>45043</v>
      </c>
    </row>
    <row r="1492" spans="1:20" x14ac:dyDescent="0.25">
      <c r="A1492" s="35">
        <v>1475</v>
      </c>
      <c r="B1492" s="35">
        <v>1475</v>
      </c>
      <c r="C1492" s="41">
        <v>45057</v>
      </c>
      <c r="D1492" s="54">
        <v>715</v>
      </c>
      <c r="E1492" s="6">
        <v>45048</v>
      </c>
      <c r="F1492" s="5" t="s">
        <v>172</v>
      </c>
      <c r="G1492" s="34">
        <v>42121.2</v>
      </c>
      <c r="I1492" s="7" t="s">
        <v>173</v>
      </c>
      <c r="J1492" s="5" t="s">
        <v>792</v>
      </c>
      <c r="K1492" s="5" t="s">
        <v>28</v>
      </c>
      <c r="L1492" s="8">
        <v>45077</v>
      </c>
      <c r="Q1492" s="10" t="s">
        <v>51</v>
      </c>
      <c r="R1492" s="9">
        <f t="shared" si="110"/>
        <v>42121.2</v>
      </c>
      <c r="S1492" s="5" t="s">
        <v>51</v>
      </c>
    </row>
    <row r="1493" spans="1:20" s="48" customFormat="1" x14ac:dyDescent="0.25">
      <c r="A1493" s="44">
        <v>1476</v>
      </c>
      <c r="B1493" s="45">
        <v>1476</v>
      </c>
      <c r="C1493" s="46">
        <v>45061</v>
      </c>
      <c r="D1493" s="56">
        <v>230202133</v>
      </c>
      <c r="E1493" s="47">
        <v>45058</v>
      </c>
      <c r="F1493" s="48" t="s">
        <v>90</v>
      </c>
      <c r="G1493" s="49">
        <v>10375.75</v>
      </c>
      <c r="I1493" s="44" t="s">
        <v>132</v>
      </c>
      <c r="J1493" s="48" t="s">
        <v>946</v>
      </c>
      <c r="K1493" s="48" t="s">
        <v>28</v>
      </c>
      <c r="L1493" s="50">
        <v>45088</v>
      </c>
      <c r="M1493" s="37">
        <v>45090</v>
      </c>
      <c r="Q1493" s="57">
        <v>45075</v>
      </c>
      <c r="R1493" s="52">
        <f t="shared" si="110"/>
        <v>10375.75</v>
      </c>
      <c r="S1493" s="48">
        <v>2056</v>
      </c>
      <c r="T1493" s="58">
        <v>45085</v>
      </c>
    </row>
    <row r="1494" spans="1:20" x14ac:dyDescent="0.25">
      <c r="A1494" s="35">
        <v>1477</v>
      </c>
      <c r="B1494" s="35">
        <v>1477</v>
      </c>
      <c r="C1494" s="41">
        <v>45061</v>
      </c>
      <c r="D1494" s="54">
        <v>230202132</v>
      </c>
      <c r="E1494" s="6">
        <v>45058</v>
      </c>
      <c r="F1494" s="5" t="s">
        <v>90</v>
      </c>
      <c r="G1494" s="34">
        <v>4619.88</v>
      </c>
      <c r="I1494" s="7" t="s">
        <v>132</v>
      </c>
      <c r="J1494" s="5" t="s">
        <v>947</v>
      </c>
      <c r="K1494" s="5" t="s">
        <v>28</v>
      </c>
      <c r="L1494" s="8">
        <v>45088</v>
      </c>
      <c r="M1494" s="37">
        <v>45090</v>
      </c>
      <c r="Q1494" s="42">
        <v>45075</v>
      </c>
      <c r="R1494" s="9">
        <f t="shared" si="110"/>
        <v>4619.88</v>
      </c>
      <c r="S1494" s="5">
        <v>2056</v>
      </c>
      <c r="T1494" s="43">
        <v>45085</v>
      </c>
    </row>
    <row r="1495" spans="1:20" x14ac:dyDescent="0.25">
      <c r="A1495" s="7">
        <v>1478</v>
      </c>
      <c r="B1495" s="35">
        <v>1478</v>
      </c>
      <c r="C1495" s="41">
        <v>45061</v>
      </c>
      <c r="D1495" s="54">
        <v>230202131</v>
      </c>
      <c r="E1495" s="6">
        <v>45058</v>
      </c>
      <c r="F1495" s="5" t="s">
        <v>90</v>
      </c>
      <c r="G1495" s="34">
        <v>3298.38</v>
      </c>
      <c r="I1495" s="7" t="s">
        <v>132</v>
      </c>
      <c r="J1495" s="5" t="s">
        <v>948</v>
      </c>
      <c r="K1495" s="5" t="s">
        <v>28</v>
      </c>
      <c r="L1495" s="8">
        <v>45088</v>
      </c>
      <c r="M1495" s="37">
        <v>45090</v>
      </c>
      <c r="Q1495" s="42">
        <v>45070</v>
      </c>
      <c r="R1495" s="9">
        <f t="shared" si="110"/>
        <v>3298.38</v>
      </c>
      <c r="S1495" s="5">
        <v>1991</v>
      </c>
      <c r="T1495" s="43">
        <v>45075</v>
      </c>
    </row>
    <row r="1496" spans="1:20" x14ac:dyDescent="0.25">
      <c r="A1496" s="35">
        <v>1479</v>
      </c>
      <c r="B1496" s="35">
        <v>1479</v>
      </c>
      <c r="C1496" s="41">
        <v>45061</v>
      </c>
      <c r="D1496" s="54">
        <v>437022082</v>
      </c>
      <c r="E1496" s="6">
        <v>45057</v>
      </c>
      <c r="F1496" s="5" t="s">
        <v>949</v>
      </c>
      <c r="G1496" s="34">
        <v>8596.56</v>
      </c>
      <c r="J1496" s="5" t="s">
        <v>33</v>
      </c>
      <c r="K1496" s="5" t="s">
        <v>34</v>
      </c>
      <c r="L1496" s="8">
        <v>45087</v>
      </c>
      <c r="Q1496" s="42">
        <v>45071</v>
      </c>
      <c r="R1496" s="9">
        <f t="shared" si="110"/>
        <v>8596.56</v>
      </c>
      <c r="S1496" s="5">
        <v>2048</v>
      </c>
      <c r="T1496" s="43">
        <v>45084</v>
      </c>
    </row>
    <row r="1497" spans="1:20" x14ac:dyDescent="0.25">
      <c r="A1497" s="7">
        <v>1480</v>
      </c>
      <c r="B1497" s="35">
        <v>1480</v>
      </c>
      <c r="C1497" s="41">
        <v>45061</v>
      </c>
      <c r="D1497" s="54">
        <v>248</v>
      </c>
      <c r="E1497" s="6">
        <v>45057</v>
      </c>
      <c r="F1497" s="5" t="s">
        <v>355</v>
      </c>
      <c r="G1497" s="34">
        <v>339.98</v>
      </c>
      <c r="J1497" s="5" t="s">
        <v>33</v>
      </c>
      <c r="K1497" s="5" t="s">
        <v>34</v>
      </c>
      <c r="L1497" s="8">
        <v>45071</v>
      </c>
      <c r="M1497" s="37">
        <v>45088</v>
      </c>
      <c r="Q1497" s="42">
        <v>45065</v>
      </c>
      <c r="R1497" s="9">
        <f t="shared" si="110"/>
        <v>339.98</v>
      </c>
      <c r="S1497" s="5">
        <v>1861</v>
      </c>
      <c r="T1497" s="43">
        <v>45068</v>
      </c>
    </row>
    <row r="1498" spans="1:20" x14ac:dyDescent="0.25">
      <c r="A1498" s="35">
        <v>1481</v>
      </c>
      <c r="B1498" s="35">
        <v>1481</v>
      </c>
      <c r="C1498" s="41">
        <v>45061</v>
      </c>
      <c r="D1498" s="54">
        <v>232671</v>
      </c>
      <c r="E1498" s="6">
        <v>45057</v>
      </c>
      <c r="F1498" s="5" t="s">
        <v>219</v>
      </c>
      <c r="G1498" s="34">
        <v>-6305.48</v>
      </c>
      <c r="J1498" s="5" t="s">
        <v>950</v>
      </c>
      <c r="K1498" s="5" t="s">
        <v>188</v>
      </c>
      <c r="L1498" s="8">
        <v>45088</v>
      </c>
      <c r="Q1498" s="5" t="s">
        <v>950</v>
      </c>
      <c r="R1498" s="9">
        <f t="shared" si="110"/>
        <v>-6305.48</v>
      </c>
      <c r="S1498" s="5" t="s">
        <v>950</v>
      </c>
    </row>
    <row r="1499" spans="1:20" x14ac:dyDescent="0.25">
      <c r="A1499" s="7">
        <v>1482</v>
      </c>
      <c r="B1499" s="35">
        <v>1482</v>
      </c>
      <c r="C1499" s="41">
        <v>45061</v>
      </c>
      <c r="D1499" s="54">
        <v>23010215</v>
      </c>
      <c r="E1499" s="6">
        <v>45055</v>
      </c>
      <c r="F1499" s="5" t="s">
        <v>169</v>
      </c>
      <c r="G1499" s="34">
        <v>63913.4</v>
      </c>
      <c r="I1499" s="7" t="s">
        <v>265</v>
      </c>
      <c r="J1499" s="5" t="s">
        <v>67</v>
      </c>
      <c r="K1499" s="5" t="s">
        <v>28</v>
      </c>
      <c r="L1499" s="8">
        <v>45085</v>
      </c>
      <c r="M1499" s="37">
        <v>45088</v>
      </c>
      <c r="Q1499" s="42">
        <v>45068</v>
      </c>
      <c r="R1499" s="9">
        <f t="shared" si="110"/>
        <v>63913.4</v>
      </c>
      <c r="S1499" s="5">
        <v>2033</v>
      </c>
      <c r="T1499" s="43">
        <v>45077</v>
      </c>
    </row>
    <row r="1500" spans="1:20" x14ac:dyDescent="0.25">
      <c r="A1500" s="35">
        <v>1483</v>
      </c>
      <c r="B1500" s="35">
        <v>1483</v>
      </c>
      <c r="C1500" s="41">
        <v>45061</v>
      </c>
      <c r="D1500" s="54">
        <v>120</v>
      </c>
      <c r="E1500" s="6">
        <v>45057</v>
      </c>
      <c r="F1500" s="5" t="s">
        <v>343</v>
      </c>
      <c r="G1500" s="34">
        <v>579.9</v>
      </c>
      <c r="J1500" s="5" t="s">
        <v>268</v>
      </c>
      <c r="K1500" s="5" t="s">
        <v>168</v>
      </c>
      <c r="L1500" s="8">
        <v>45087</v>
      </c>
      <c r="M1500" s="37">
        <v>45088</v>
      </c>
      <c r="Q1500" s="42">
        <v>45071</v>
      </c>
      <c r="R1500" s="9">
        <f t="shared" si="110"/>
        <v>579.9</v>
      </c>
      <c r="S1500" s="5">
        <v>1924</v>
      </c>
      <c r="T1500" s="43">
        <v>45071</v>
      </c>
    </row>
    <row r="1501" spans="1:20" s="48" customFormat="1" x14ac:dyDescent="0.25">
      <c r="A1501" s="44">
        <v>1484</v>
      </c>
      <c r="B1501" s="45">
        <v>1484</v>
      </c>
      <c r="C1501" s="46">
        <v>45061</v>
      </c>
      <c r="D1501" s="56">
        <v>128</v>
      </c>
      <c r="E1501" s="47">
        <v>45057</v>
      </c>
      <c r="F1501" s="48" t="s">
        <v>951</v>
      </c>
      <c r="G1501" s="49">
        <v>60184.25</v>
      </c>
      <c r="I1501" s="44" t="s">
        <v>388</v>
      </c>
      <c r="J1501" s="48" t="s">
        <v>952</v>
      </c>
      <c r="K1501" s="48" t="s">
        <v>34</v>
      </c>
      <c r="L1501" s="50">
        <v>45087</v>
      </c>
      <c r="M1501" s="37">
        <v>45088</v>
      </c>
      <c r="Q1501" s="57">
        <v>45070</v>
      </c>
      <c r="R1501" s="52">
        <f t="shared" si="110"/>
        <v>60184.25</v>
      </c>
      <c r="S1501" s="48">
        <v>2045</v>
      </c>
      <c r="T1501" s="58">
        <v>45084</v>
      </c>
    </row>
    <row r="1502" spans="1:20" x14ac:dyDescent="0.25">
      <c r="A1502" s="35">
        <v>1485</v>
      </c>
      <c r="B1502" s="35">
        <v>1485</v>
      </c>
      <c r="C1502" s="41">
        <v>45061</v>
      </c>
      <c r="D1502" s="54">
        <v>5709</v>
      </c>
      <c r="E1502" s="6">
        <v>45057</v>
      </c>
      <c r="F1502" s="5" t="s">
        <v>65</v>
      </c>
      <c r="G1502" s="34">
        <v>7790.2</v>
      </c>
      <c r="I1502" s="7" t="s">
        <v>66</v>
      </c>
      <c r="J1502" s="5" t="s">
        <v>179</v>
      </c>
      <c r="K1502" s="5" t="s">
        <v>28</v>
      </c>
      <c r="L1502" s="8">
        <v>45087</v>
      </c>
      <c r="M1502" s="37">
        <v>45088</v>
      </c>
      <c r="Q1502" s="42">
        <v>45068</v>
      </c>
      <c r="R1502" s="9">
        <f t="shared" si="110"/>
        <v>7790.2</v>
      </c>
      <c r="S1502" s="5">
        <v>1988</v>
      </c>
      <c r="T1502" s="43">
        <v>45075</v>
      </c>
    </row>
    <row r="1503" spans="1:20" x14ac:dyDescent="0.25">
      <c r="A1503" s="7">
        <v>1486</v>
      </c>
      <c r="B1503" s="35">
        <v>1486</v>
      </c>
      <c r="C1503" s="41">
        <v>45061</v>
      </c>
      <c r="D1503" s="54">
        <v>2307730</v>
      </c>
      <c r="E1503" s="6">
        <v>45057</v>
      </c>
      <c r="F1503" s="5" t="s">
        <v>123</v>
      </c>
      <c r="G1503" s="34">
        <v>307.73</v>
      </c>
      <c r="J1503" s="5" t="s">
        <v>33</v>
      </c>
      <c r="K1503" s="5" t="s">
        <v>34</v>
      </c>
      <c r="L1503" s="8">
        <v>45087</v>
      </c>
      <c r="M1503" s="37">
        <v>45088</v>
      </c>
      <c r="Q1503" s="42">
        <v>45065</v>
      </c>
      <c r="R1503" s="9">
        <f t="shared" si="110"/>
        <v>307.73</v>
      </c>
      <c r="S1503" s="5">
        <v>2021</v>
      </c>
      <c r="T1503" s="43">
        <v>45076</v>
      </c>
    </row>
    <row r="1504" spans="1:20" x14ac:dyDescent="0.25">
      <c r="A1504" s="35">
        <v>1487</v>
      </c>
      <c r="B1504" s="35">
        <v>1487</v>
      </c>
      <c r="C1504" s="41">
        <v>45061</v>
      </c>
      <c r="D1504" s="54">
        <v>2307727</v>
      </c>
      <c r="E1504" s="6">
        <v>45057</v>
      </c>
      <c r="F1504" s="5" t="s">
        <v>123</v>
      </c>
      <c r="G1504" s="34">
        <v>37.56</v>
      </c>
      <c r="J1504" s="5" t="s">
        <v>33</v>
      </c>
      <c r="K1504" s="5" t="s">
        <v>34</v>
      </c>
      <c r="L1504" s="8">
        <v>45087</v>
      </c>
      <c r="M1504" s="37">
        <v>45088</v>
      </c>
      <c r="Q1504" s="42">
        <v>45065</v>
      </c>
      <c r="R1504" s="9">
        <f t="shared" si="110"/>
        <v>37.56</v>
      </c>
      <c r="S1504" s="5">
        <v>2021</v>
      </c>
      <c r="T1504" s="43">
        <v>45076</v>
      </c>
    </row>
    <row r="1505" spans="1:20" x14ac:dyDescent="0.25">
      <c r="A1505" s="7">
        <v>1488</v>
      </c>
      <c r="B1505" s="35">
        <v>1488</v>
      </c>
      <c r="C1505" s="41">
        <v>45061</v>
      </c>
      <c r="D1505" s="54">
        <v>34180828</v>
      </c>
      <c r="E1505" s="6">
        <v>45046</v>
      </c>
      <c r="F1505" s="5" t="s">
        <v>85</v>
      </c>
      <c r="G1505" s="34">
        <v>58349.2</v>
      </c>
      <c r="I1505" s="7" t="s">
        <v>953</v>
      </c>
      <c r="J1505" s="5" t="s">
        <v>148</v>
      </c>
      <c r="K1505" s="5" t="s">
        <v>888</v>
      </c>
      <c r="L1505" s="8">
        <v>45076</v>
      </c>
      <c r="M1505" s="37">
        <v>45088</v>
      </c>
      <c r="Q1505" s="42">
        <v>45068</v>
      </c>
      <c r="R1505" s="9">
        <f t="shared" si="110"/>
        <v>58349.2</v>
      </c>
      <c r="S1505" s="5">
        <v>1894</v>
      </c>
      <c r="T1505" s="43">
        <v>45070</v>
      </c>
    </row>
    <row r="1506" spans="1:20" x14ac:dyDescent="0.25">
      <c r="A1506" s="35">
        <v>1489</v>
      </c>
      <c r="B1506" s="35">
        <v>1489</v>
      </c>
      <c r="C1506" s="41">
        <v>45061</v>
      </c>
      <c r="D1506" s="54">
        <v>2728</v>
      </c>
      <c r="E1506" s="6">
        <v>45057</v>
      </c>
      <c r="F1506" s="5" t="s">
        <v>324</v>
      </c>
      <c r="G1506" s="34">
        <v>1963.5</v>
      </c>
      <c r="I1506" s="7" t="s">
        <v>325</v>
      </c>
      <c r="J1506" s="5" t="s">
        <v>954</v>
      </c>
      <c r="K1506" s="5" t="s">
        <v>941</v>
      </c>
      <c r="L1506" s="8">
        <v>45087</v>
      </c>
      <c r="M1506" s="37">
        <v>45088</v>
      </c>
      <c r="Q1506" s="42">
        <v>45068</v>
      </c>
      <c r="R1506" s="9">
        <f t="shared" si="110"/>
        <v>1963.5</v>
      </c>
      <c r="S1506" s="5">
        <v>1933</v>
      </c>
      <c r="T1506" s="43">
        <v>45072</v>
      </c>
    </row>
    <row r="1507" spans="1:20" x14ac:dyDescent="0.25">
      <c r="A1507" s="7">
        <v>1490</v>
      </c>
      <c r="B1507" s="35">
        <v>1490</v>
      </c>
      <c r="C1507" s="41">
        <v>45061</v>
      </c>
      <c r="D1507" s="54">
        <v>2727</v>
      </c>
      <c r="E1507" s="6">
        <v>45057</v>
      </c>
      <c r="F1507" s="5" t="s">
        <v>324</v>
      </c>
      <c r="G1507" s="34">
        <v>-1785</v>
      </c>
      <c r="I1507" s="7" t="s">
        <v>325</v>
      </c>
      <c r="J1507" s="5" t="s">
        <v>511</v>
      </c>
      <c r="K1507" s="5" t="s">
        <v>941</v>
      </c>
      <c r="L1507" s="8">
        <v>45087</v>
      </c>
      <c r="M1507" s="37">
        <v>45088</v>
      </c>
      <c r="Q1507" s="42">
        <v>45068</v>
      </c>
      <c r="R1507" s="9">
        <f t="shared" si="110"/>
        <v>-1785</v>
      </c>
      <c r="S1507" s="5">
        <v>1933</v>
      </c>
      <c r="T1507" s="43">
        <v>45072</v>
      </c>
    </row>
    <row r="1508" spans="1:20" x14ac:dyDescent="0.25">
      <c r="A1508" s="35">
        <v>1491</v>
      </c>
      <c r="B1508" s="35">
        <v>1491</v>
      </c>
      <c r="C1508" s="41">
        <v>45061</v>
      </c>
      <c r="D1508" s="54">
        <v>46912</v>
      </c>
      <c r="E1508" s="6">
        <v>45056</v>
      </c>
      <c r="F1508" s="5" t="s">
        <v>604</v>
      </c>
      <c r="G1508" s="34">
        <v>2849.57</v>
      </c>
      <c r="J1508" s="5" t="s">
        <v>33</v>
      </c>
      <c r="K1508" s="5" t="s">
        <v>34</v>
      </c>
      <c r="L1508" s="8">
        <v>45086</v>
      </c>
      <c r="M1508" s="37">
        <v>45088</v>
      </c>
      <c r="Q1508" s="42">
        <v>45071</v>
      </c>
      <c r="R1508" s="9">
        <f t="shared" si="110"/>
        <v>2849.57</v>
      </c>
      <c r="S1508" s="5">
        <v>2047</v>
      </c>
      <c r="T1508" s="43">
        <v>45084</v>
      </c>
    </row>
    <row r="1509" spans="1:20" s="48" customFormat="1" x14ac:dyDescent="0.25">
      <c r="A1509" s="44">
        <v>1492</v>
      </c>
      <c r="B1509" s="45">
        <v>1492</v>
      </c>
      <c r="C1509" s="46">
        <v>45061</v>
      </c>
      <c r="D1509" s="56">
        <v>230202096</v>
      </c>
      <c r="E1509" s="47">
        <v>45051</v>
      </c>
      <c r="F1509" s="48" t="s">
        <v>90</v>
      </c>
      <c r="G1509" s="49">
        <v>55479.51</v>
      </c>
      <c r="I1509" s="44" t="s">
        <v>955</v>
      </c>
      <c r="J1509" s="48" t="s">
        <v>67</v>
      </c>
      <c r="K1509" s="48" t="s">
        <v>28</v>
      </c>
      <c r="L1509" s="50">
        <v>45081</v>
      </c>
      <c r="M1509" s="37">
        <v>45088</v>
      </c>
      <c r="Q1509" s="57">
        <v>45089</v>
      </c>
      <c r="R1509" s="52">
        <f t="shared" si="110"/>
        <v>55479.51</v>
      </c>
      <c r="S1509" s="48">
        <v>2181</v>
      </c>
      <c r="T1509" s="58">
        <v>45090</v>
      </c>
    </row>
    <row r="1510" spans="1:20" x14ac:dyDescent="0.25">
      <c r="A1510" s="35">
        <v>1493</v>
      </c>
      <c r="B1510" s="35">
        <v>1493</v>
      </c>
      <c r="C1510" s="41">
        <v>45061</v>
      </c>
      <c r="D1510" s="54">
        <v>23020024</v>
      </c>
      <c r="E1510" s="6">
        <v>45048</v>
      </c>
      <c r="F1510" s="5" t="s">
        <v>308</v>
      </c>
      <c r="G1510" s="34">
        <v>85768.33</v>
      </c>
      <c r="I1510" s="7" t="s">
        <v>347</v>
      </c>
      <c r="J1510" s="5" t="s">
        <v>67</v>
      </c>
      <c r="K1510" s="5" t="s">
        <v>175</v>
      </c>
      <c r="L1510" s="8">
        <v>45078</v>
      </c>
      <c r="M1510" s="37">
        <v>45088</v>
      </c>
      <c r="Q1510" s="42">
        <v>45068</v>
      </c>
      <c r="R1510" s="9">
        <f t="shared" si="110"/>
        <v>85768.33</v>
      </c>
      <c r="S1510" s="5">
        <v>1850.1850999999999</v>
      </c>
      <c r="T1510" s="43">
        <v>45068</v>
      </c>
    </row>
    <row r="1511" spans="1:20" x14ac:dyDescent="0.25">
      <c r="A1511" s="7">
        <v>1494</v>
      </c>
      <c r="B1511" s="35">
        <v>1494</v>
      </c>
      <c r="C1511" s="41">
        <v>45061</v>
      </c>
      <c r="D1511" s="54">
        <v>2173</v>
      </c>
      <c r="E1511" s="6">
        <v>45047</v>
      </c>
      <c r="F1511" s="5" t="s">
        <v>522</v>
      </c>
      <c r="G1511" s="34">
        <v>22517.42</v>
      </c>
      <c r="J1511" s="5" t="s">
        <v>33</v>
      </c>
      <c r="K1511" s="5" t="s">
        <v>34</v>
      </c>
      <c r="L1511" s="8">
        <v>45077</v>
      </c>
      <c r="M1511" s="37">
        <v>45088</v>
      </c>
      <c r="Q1511" s="10" t="s">
        <v>51</v>
      </c>
      <c r="R1511" s="9">
        <f t="shared" si="110"/>
        <v>22517.42</v>
      </c>
      <c r="S1511" s="5" t="s">
        <v>51</v>
      </c>
    </row>
    <row r="1512" spans="1:20" x14ac:dyDescent="0.25">
      <c r="A1512" s="35">
        <v>1495</v>
      </c>
      <c r="B1512" s="35">
        <v>1495</v>
      </c>
      <c r="C1512" s="41">
        <v>45061</v>
      </c>
      <c r="D1512" s="54">
        <v>8600481847</v>
      </c>
      <c r="E1512" s="6">
        <v>45056</v>
      </c>
      <c r="F1512" s="5" t="s">
        <v>281</v>
      </c>
      <c r="G1512" s="34">
        <v>2157.19</v>
      </c>
      <c r="J1512" s="5" t="s">
        <v>33</v>
      </c>
      <c r="K1512" s="5" t="s">
        <v>34</v>
      </c>
      <c r="L1512" s="8">
        <v>45087</v>
      </c>
      <c r="M1512" s="37">
        <v>45088</v>
      </c>
      <c r="Q1512" s="42">
        <v>45065</v>
      </c>
      <c r="R1512" s="9">
        <f t="shared" si="110"/>
        <v>2157.19</v>
      </c>
      <c r="S1512" s="5">
        <v>1925</v>
      </c>
      <c r="T1512" s="43">
        <v>45071</v>
      </c>
    </row>
    <row r="1513" spans="1:20" x14ac:dyDescent="0.25">
      <c r="A1513" s="7">
        <v>1496</v>
      </c>
      <c r="B1513" s="35">
        <v>1496</v>
      </c>
      <c r="C1513" s="41">
        <v>45061</v>
      </c>
      <c r="D1513" s="54">
        <v>3811092853</v>
      </c>
      <c r="E1513" s="6">
        <v>45056</v>
      </c>
      <c r="F1513" s="5" t="s">
        <v>186</v>
      </c>
      <c r="G1513" s="34">
        <v>16.66</v>
      </c>
      <c r="J1513" s="5" t="s">
        <v>413</v>
      </c>
      <c r="K1513" s="5" t="s">
        <v>188</v>
      </c>
      <c r="L1513" s="8">
        <v>45087</v>
      </c>
      <c r="M1513" s="37">
        <v>45088</v>
      </c>
      <c r="Q1513" s="42">
        <v>45062</v>
      </c>
      <c r="R1513" s="9">
        <f t="shared" si="110"/>
        <v>16.66</v>
      </c>
      <c r="S1513" s="5">
        <v>1827</v>
      </c>
      <c r="T1513" s="43">
        <v>45063</v>
      </c>
    </row>
    <row r="1514" spans="1:20" x14ac:dyDescent="0.25">
      <c r="A1514" s="35">
        <v>1497</v>
      </c>
      <c r="B1514" s="35">
        <v>1497</v>
      </c>
      <c r="C1514" s="41">
        <v>45061</v>
      </c>
      <c r="D1514" s="54">
        <v>48748</v>
      </c>
      <c r="E1514" s="6">
        <v>45056</v>
      </c>
      <c r="F1514" s="5" t="s">
        <v>305</v>
      </c>
      <c r="G1514" s="34">
        <v>327.25</v>
      </c>
      <c r="J1514" s="5" t="s">
        <v>33</v>
      </c>
      <c r="K1514" s="5" t="s">
        <v>34</v>
      </c>
      <c r="L1514" s="8">
        <v>45087</v>
      </c>
      <c r="Q1514" s="42">
        <v>45071</v>
      </c>
      <c r="R1514" s="9">
        <f t="shared" si="110"/>
        <v>327.25</v>
      </c>
      <c r="S1514" s="5">
        <v>2044</v>
      </c>
      <c r="T1514" s="43">
        <v>45084</v>
      </c>
    </row>
    <row r="1515" spans="1:20" x14ac:dyDescent="0.25">
      <c r="A1515" s="7">
        <v>1498</v>
      </c>
      <c r="B1515" s="35">
        <v>1498</v>
      </c>
      <c r="C1515" s="41">
        <v>45061</v>
      </c>
      <c r="D1515" s="54">
        <v>48756</v>
      </c>
      <c r="E1515" s="6">
        <v>45056</v>
      </c>
      <c r="F1515" s="5" t="s">
        <v>305</v>
      </c>
      <c r="G1515" s="34">
        <v>276.68</v>
      </c>
      <c r="J1515" s="5" t="s">
        <v>33</v>
      </c>
      <c r="K1515" s="5" t="s">
        <v>34</v>
      </c>
      <c r="L1515" s="8">
        <v>45087</v>
      </c>
      <c r="Q1515" s="42">
        <v>45065</v>
      </c>
      <c r="R1515" s="9">
        <f t="shared" si="110"/>
        <v>276.68</v>
      </c>
      <c r="S1515" s="5">
        <v>2044</v>
      </c>
      <c r="T1515" s="43">
        <v>45084</v>
      </c>
    </row>
    <row r="1516" spans="1:20" x14ac:dyDescent="0.25">
      <c r="A1516" s="35">
        <v>1499</v>
      </c>
      <c r="B1516" s="35">
        <v>1499</v>
      </c>
      <c r="C1516" s="41">
        <v>45061</v>
      </c>
      <c r="D1516" s="54">
        <v>13346</v>
      </c>
      <c r="E1516" s="6">
        <v>45057</v>
      </c>
      <c r="F1516" s="5" t="s">
        <v>552</v>
      </c>
      <c r="G1516" s="34">
        <v>1761.2</v>
      </c>
      <c r="J1516" s="5" t="s">
        <v>954</v>
      </c>
      <c r="K1516" s="5" t="s">
        <v>34</v>
      </c>
      <c r="L1516" s="8">
        <v>45086</v>
      </c>
      <c r="M1516" s="37">
        <v>45093</v>
      </c>
      <c r="Q1516" s="42">
        <v>45071</v>
      </c>
      <c r="R1516" s="9">
        <f t="shared" si="110"/>
        <v>1761.2</v>
      </c>
      <c r="S1516" s="5">
        <v>2046</v>
      </c>
      <c r="T1516" s="43">
        <v>45084</v>
      </c>
    </row>
    <row r="1517" spans="1:20" x14ac:dyDescent="0.25">
      <c r="A1517" s="7">
        <v>1500</v>
      </c>
      <c r="B1517" s="35">
        <v>1500</v>
      </c>
      <c r="C1517" s="41">
        <v>45061</v>
      </c>
      <c r="D1517" s="54">
        <v>21111583</v>
      </c>
      <c r="E1517" s="6">
        <v>45061</v>
      </c>
      <c r="F1517" s="5" t="s">
        <v>897</v>
      </c>
      <c r="G1517" s="34">
        <v>4768</v>
      </c>
      <c r="J1517" s="5" t="s">
        <v>33</v>
      </c>
      <c r="K1517" s="5" t="s">
        <v>34</v>
      </c>
      <c r="L1517" s="8">
        <v>45092</v>
      </c>
      <c r="Q1517" s="42">
        <v>45070</v>
      </c>
      <c r="R1517" s="9">
        <f t="shared" si="110"/>
        <v>4768</v>
      </c>
      <c r="S1517" s="5">
        <v>2164</v>
      </c>
      <c r="T1517" s="43">
        <v>45089</v>
      </c>
    </row>
    <row r="1518" spans="1:20" x14ac:dyDescent="0.25">
      <c r="A1518" s="35">
        <v>1501</v>
      </c>
      <c r="B1518" s="35">
        <v>1501</v>
      </c>
      <c r="C1518" s="41">
        <v>45061</v>
      </c>
      <c r="D1518" s="54">
        <v>2889839</v>
      </c>
      <c r="E1518" s="6">
        <v>45056</v>
      </c>
      <c r="F1518" s="5" t="s">
        <v>956</v>
      </c>
      <c r="G1518" s="34">
        <v>379.7</v>
      </c>
      <c r="J1518" s="5" t="s">
        <v>33</v>
      </c>
      <c r="K1518" s="5" t="s">
        <v>34</v>
      </c>
      <c r="L1518" s="8">
        <v>45087</v>
      </c>
      <c r="Q1518" s="42">
        <v>45077</v>
      </c>
      <c r="R1518" s="9">
        <f t="shared" si="110"/>
        <v>379.7</v>
      </c>
      <c r="S1518" s="5">
        <v>2038</v>
      </c>
      <c r="T1518" s="43">
        <v>45077</v>
      </c>
    </row>
    <row r="1519" spans="1:20" x14ac:dyDescent="0.25">
      <c r="A1519" s="7">
        <v>1502</v>
      </c>
      <c r="B1519" s="35">
        <v>1502</v>
      </c>
      <c r="C1519" s="41">
        <v>45061</v>
      </c>
      <c r="D1519" s="54">
        <v>437021821</v>
      </c>
      <c r="E1519" s="6">
        <v>45056</v>
      </c>
      <c r="F1519" s="5" t="s">
        <v>949</v>
      </c>
      <c r="G1519" s="34">
        <v>2826.75</v>
      </c>
      <c r="J1519" s="5" t="s">
        <v>33</v>
      </c>
      <c r="K1519" s="5" t="s">
        <v>34</v>
      </c>
      <c r="L1519" s="8">
        <v>45086</v>
      </c>
      <c r="Q1519" s="42">
        <v>45075</v>
      </c>
      <c r="R1519" s="9">
        <f t="shared" si="110"/>
        <v>2826.75</v>
      </c>
      <c r="S1519" s="5">
        <v>2048</v>
      </c>
      <c r="T1519" s="43">
        <v>45084</v>
      </c>
    </row>
    <row r="1520" spans="1:20" x14ac:dyDescent="0.25">
      <c r="A1520" s="35">
        <v>1503</v>
      </c>
      <c r="B1520" s="35">
        <v>1503</v>
      </c>
      <c r="C1520" s="41">
        <v>45061</v>
      </c>
      <c r="D1520" s="54">
        <v>21642</v>
      </c>
      <c r="E1520" s="6">
        <v>45057</v>
      </c>
      <c r="F1520" s="5" t="s">
        <v>742</v>
      </c>
      <c r="G1520" s="34">
        <v>305.17</v>
      </c>
      <c r="J1520" s="5" t="s">
        <v>957</v>
      </c>
      <c r="K1520" s="5" t="s">
        <v>105</v>
      </c>
      <c r="L1520" s="8">
        <v>45062</v>
      </c>
      <c r="Q1520" s="42">
        <v>45065</v>
      </c>
      <c r="R1520" s="9">
        <f t="shared" si="110"/>
        <v>305.17</v>
      </c>
      <c r="S1520" s="5">
        <v>1867</v>
      </c>
      <c r="T1520" s="43">
        <v>45068</v>
      </c>
    </row>
    <row r="1521" spans="1:20" x14ac:dyDescent="0.25">
      <c r="A1521" s="7">
        <v>1504</v>
      </c>
      <c r="B1521" s="35">
        <v>1504</v>
      </c>
      <c r="C1521" s="41">
        <v>45061</v>
      </c>
      <c r="D1521" s="54">
        <v>230202114</v>
      </c>
      <c r="E1521" s="6">
        <v>45055</v>
      </c>
      <c r="F1521" s="5" t="s">
        <v>90</v>
      </c>
      <c r="G1521" s="34">
        <v>36106.620000000003</v>
      </c>
      <c r="I1521" s="7" t="s">
        <v>958</v>
      </c>
      <c r="J1521" s="5" t="s">
        <v>959</v>
      </c>
      <c r="K1521" s="5" t="s">
        <v>28</v>
      </c>
      <c r="L1521" s="8">
        <v>45085</v>
      </c>
      <c r="M1521" s="37">
        <v>45087</v>
      </c>
      <c r="Q1521" s="42">
        <v>45068</v>
      </c>
      <c r="R1521" s="9">
        <f t="shared" si="110"/>
        <v>36106.620000000003</v>
      </c>
      <c r="S1521" s="5">
        <v>1985</v>
      </c>
      <c r="T1521" s="43">
        <v>45075</v>
      </c>
    </row>
    <row r="1522" spans="1:20" x14ac:dyDescent="0.25">
      <c r="A1522" s="35">
        <v>1505</v>
      </c>
      <c r="B1522" s="35">
        <v>1505</v>
      </c>
      <c r="C1522" s="41">
        <v>45061</v>
      </c>
      <c r="D1522" s="54">
        <v>230202094</v>
      </c>
      <c r="E1522" s="6">
        <v>45051</v>
      </c>
      <c r="F1522" s="5" t="s">
        <v>90</v>
      </c>
      <c r="G1522" s="34">
        <v>5279.49</v>
      </c>
      <c r="I1522" s="7" t="s">
        <v>181</v>
      </c>
      <c r="J1522" s="5" t="s">
        <v>67</v>
      </c>
      <c r="K1522" s="5" t="s">
        <v>28</v>
      </c>
      <c r="L1522" s="8">
        <v>45081</v>
      </c>
      <c r="M1522" s="37">
        <v>45087</v>
      </c>
      <c r="Q1522" s="42">
        <v>45068</v>
      </c>
      <c r="R1522" s="9">
        <f t="shared" si="110"/>
        <v>5279.49</v>
      </c>
      <c r="S1522" s="5">
        <v>1991</v>
      </c>
      <c r="T1522" s="43">
        <v>45075</v>
      </c>
    </row>
    <row r="1523" spans="1:20" x14ac:dyDescent="0.25">
      <c r="A1523" s="7">
        <v>1506</v>
      </c>
      <c r="B1523" s="35">
        <v>1506</v>
      </c>
      <c r="C1523" s="41">
        <v>45061</v>
      </c>
      <c r="D1523" s="54">
        <v>230202093</v>
      </c>
      <c r="E1523" s="6">
        <v>45051</v>
      </c>
      <c r="F1523" s="5" t="s">
        <v>90</v>
      </c>
      <c r="G1523" s="34">
        <v>5279.49</v>
      </c>
      <c r="I1523" s="7" t="s">
        <v>181</v>
      </c>
      <c r="J1523" s="5" t="s">
        <v>67</v>
      </c>
      <c r="K1523" s="5" t="s">
        <v>28</v>
      </c>
      <c r="L1523" s="8">
        <v>45081</v>
      </c>
      <c r="M1523" s="37">
        <v>45087</v>
      </c>
      <c r="Q1523" s="42">
        <v>45068</v>
      </c>
      <c r="R1523" s="9">
        <f t="shared" si="110"/>
        <v>5279.49</v>
      </c>
      <c r="S1523" s="5">
        <v>1991</v>
      </c>
      <c r="T1523" s="43">
        <v>45075</v>
      </c>
    </row>
    <row r="1524" spans="1:20" x14ac:dyDescent="0.25">
      <c r="A1524" s="35">
        <v>1507</v>
      </c>
      <c r="B1524" s="35">
        <v>1507</v>
      </c>
      <c r="C1524" s="41">
        <v>45061</v>
      </c>
      <c r="D1524" s="54">
        <v>2867530</v>
      </c>
      <c r="E1524" s="6">
        <v>45046</v>
      </c>
      <c r="F1524" s="5" t="s">
        <v>85</v>
      </c>
      <c r="G1524" s="34">
        <v>8424</v>
      </c>
      <c r="J1524" s="5" t="s">
        <v>87</v>
      </c>
      <c r="K1524" s="5" t="s">
        <v>888</v>
      </c>
      <c r="L1524" s="8">
        <v>45076</v>
      </c>
      <c r="M1524" s="37">
        <v>45087</v>
      </c>
      <c r="Q1524" s="42">
        <v>45068</v>
      </c>
      <c r="R1524" s="9">
        <f t="shared" si="110"/>
        <v>8424</v>
      </c>
      <c r="S1524" s="5">
        <v>1894</v>
      </c>
      <c r="T1524" s="43">
        <v>45070</v>
      </c>
    </row>
    <row r="1525" spans="1:20" x14ac:dyDescent="0.25">
      <c r="A1525" s="7">
        <v>1508</v>
      </c>
      <c r="B1525" s="35">
        <v>1508</v>
      </c>
      <c r="C1525" s="41">
        <v>45061</v>
      </c>
      <c r="D1525" s="54">
        <v>2867529</v>
      </c>
      <c r="E1525" s="6">
        <v>45046</v>
      </c>
      <c r="F1525" s="5" t="s">
        <v>85</v>
      </c>
      <c r="G1525" s="34">
        <v>1638</v>
      </c>
      <c r="J1525" s="5" t="s">
        <v>87</v>
      </c>
      <c r="K1525" s="5" t="s">
        <v>888</v>
      </c>
      <c r="L1525" s="8">
        <v>45076</v>
      </c>
      <c r="M1525" s="37">
        <v>45087</v>
      </c>
      <c r="Q1525" s="42">
        <v>45068</v>
      </c>
      <c r="R1525" s="9">
        <f t="shared" si="110"/>
        <v>1638</v>
      </c>
      <c r="S1525" s="5">
        <v>1894</v>
      </c>
      <c r="T1525" s="43">
        <v>45070</v>
      </c>
    </row>
    <row r="1526" spans="1:20" x14ac:dyDescent="0.25">
      <c r="A1526" s="35">
        <v>1509</v>
      </c>
      <c r="B1526" s="35">
        <v>1509</v>
      </c>
      <c r="C1526" s="41">
        <v>45061</v>
      </c>
      <c r="D1526" s="54">
        <v>109</v>
      </c>
      <c r="E1526" s="6">
        <v>45042</v>
      </c>
      <c r="F1526" s="5" t="s">
        <v>343</v>
      </c>
      <c r="G1526" s="34">
        <v>581.29999999999995</v>
      </c>
      <c r="J1526" s="5" t="s">
        <v>268</v>
      </c>
      <c r="K1526" s="5" t="s">
        <v>168</v>
      </c>
      <c r="L1526" s="8">
        <v>45072</v>
      </c>
      <c r="M1526" s="37">
        <v>45087</v>
      </c>
      <c r="Q1526" s="42">
        <v>45071</v>
      </c>
      <c r="R1526" s="9">
        <f t="shared" si="110"/>
        <v>581.29999999999995</v>
      </c>
      <c r="S1526" s="5">
        <v>1924</v>
      </c>
      <c r="T1526" s="43">
        <v>45071</v>
      </c>
    </row>
    <row r="1527" spans="1:20" x14ac:dyDescent="0.25">
      <c r="A1527" s="7">
        <v>1510</v>
      </c>
      <c r="B1527" s="35">
        <v>1510</v>
      </c>
      <c r="C1527" s="41">
        <v>45061</v>
      </c>
      <c r="D1527" s="54">
        <v>2022121614</v>
      </c>
      <c r="E1527" s="6">
        <v>45055</v>
      </c>
      <c r="F1527" s="5" t="s">
        <v>42</v>
      </c>
      <c r="G1527" s="34">
        <v>202178.31</v>
      </c>
      <c r="I1527" s="7" t="s">
        <v>563</v>
      </c>
      <c r="J1527" s="5" t="s">
        <v>564</v>
      </c>
      <c r="K1527" s="5" t="s">
        <v>565</v>
      </c>
      <c r="L1527" s="8">
        <v>45085</v>
      </c>
      <c r="M1527" s="37">
        <v>45087</v>
      </c>
      <c r="Q1527" s="42">
        <v>45068</v>
      </c>
      <c r="R1527" s="9">
        <f t="shared" si="110"/>
        <v>202178.31</v>
      </c>
      <c r="S1527" s="5">
        <v>1915</v>
      </c>
      <c r="T1527" s="43">
        <v>45071</v>
      </c>
    </row>
    <row r="1528" spans="1:20" x14ac:dyDescent="0.25">
      <c r="A1528" s="35">
        <v>1511</v>
      </c>
      <c r="B1528" s="35">
        <v>1511</v>
      </c>
      <c r="C1528" s="41">
        <v>45061</v>
      </c>
      <c r="D1528" s="54">
        <v>481099000000902</v>
      </c>
      <c r="E1528" s="6">
        <v>45056</v>
      </c>
      <c r="F1528" s="5" t="s">
        <v>960</v>
      </c>
      <c r="G1528" s="34">
        <v>59.34</v>
      </c>
      <c r="J1528" s="5" t="s">
        <v>33</v>
      </c>
      <c r="K1528" s="5" t="s">
        <v>34</v>
      </c>
      <c r="L1528" s="8">
        <v>45087</v>
      </c>
      <c r="M1528" s="37">
        <v>45087</v>
      </c>
      <c r="Q1528" s="10" t="s">
        <v>1018</v>
      </c>
      <c r="R1528" s="9">
        <f t="shared" si="110"/>
        <v>59.34</v>
      </c>
      <c r="S1528" s="10" t="s">
        <v>1018</v>
      </c>
    </row>
    <row r="1529" spans="1:20" s="65" customFormat="1" x14ac:dyDescent="0.25">
      <c r="A1529" s="60">
        <v>1512</v>
      </c>
      <c r="B1529" s="61">
        <v>1512</v>
      </c>
      <c r="C1529" s="62">
        <v>45061</v>
      </c>
      <c r="D1529" s="63">
        <v>7</v>
      </c>
      <c r="E1529" s="64">
        <v>45055</v>
      </c>
      <c r="F1529" s="65" t="s">
        <v>45</v>
      </c>
      <c r="G1529" s="66">
        <v>391194.45</v>
      </c>
      <c r="I1529" s="60" t="s">
        <v>176</v>
      </c>
      <c r="J1529" s="65" t="s">
        <v>943</v>
      </c>
      <c r="K1529" s="65" t="s">
        <v>47</v>
      </c>
      <c r="L1529" s="67">
        <v>45101</v>
      </c>
      <c r="M1529" s="67">
        <v>45087</v>
      </c>
      <c r="Q1529" s="68"/>
      <c r="R1529" s="69">
        <f t="shared" si="110"/>
        <v>391194.45</v>
      </c>
    </row>
    <row r="1530" spans="1:20" x14ac:dyDescent="0.25">
      <c r="A1530" s="35">
        <v>1513</v>
      </c>
      <c r="B1530" s="35">
        <v>1513</v>
      </c>
      <c r="C1530" s="41">
        <v>45061</v>
      </c>
      <c r="D1530" s="54">
        <v>6</v>
      </c>
      <c r="E1530" s="6">
        <v>45051</v>
      </c>
      <c r="F1530" s="5" t="s">
        <v>45</v>
      </c>
      <c r="G1530" s="34">
        <v>391369.38</v>
      </c>
      <c r="I1530" s="7" t="s">
        <v>176</v>
      </c>
      <c r="J1530" s="5" t="s">
        <v>943</v>
      </c>
      <c r="K1530" s="5" t="s">
        <v>47</v>
      </c>
      <c r="L1530" s="8">
        <v>45066</v>
      </c>
      <c r="M1530" s="37">
        <v>45087</v>
      </c>
      <c r="Q1530" s="42">
        <v>45076</v>
      </c>
      <c r="R1530" s="9">
        <f t="shared" si="110"/>
        <v>391369.38</v>
      </c>
      <c r="S1530" s="5">
        <v>2023</v>
      </c>
      <c r="T1530" s="43">
        <v>45076</v>
      </c>
    </row>
    <row r="1531" spans="1:20" x14ac:dyDescent="0.25">
      <c r="A1531" s="7">
        <v>1514</v>
      </c>
      <c r="B1531" s="35">
        <v>1514</v>
      </c>
      <c r="C1531" s="41">
        <v>45061</v>
      </c>
      <c r="D1531" s="54">
        <v>5707</v>
      </c>
      <c r="E1531" s="6">
        <v>45056</v>
      </c>
      <c r="F1531" s="5" t="s">
        <v>65</v>
      </c>
      <c r="G1531" s="34">
        <v>20434.080000000002</v>
      </c>
      <c r="I1531" s="7" t="s">
        <v>68</v>
      </c>
      <c r="J1531" s="5" t="s">
        <v>67</v>
      </c>
      <c r="K1531" s="5" t="s">
        <v>28</v>
      </c>
      <c r="L1531" s="8">
        <v>45086</v>
      </c>
      <c r="M1531" s="37">
        <v>45087</v>
      </c>
      <c r="Q1531" s="42">
        <v>45068</v>
      </c>
      <c r="R1531" s="9">
        <f t="shared" si="110"/>
        <v>20434.080000000002</v>
      </c>
      <c r="S1531" s="5">
        <v>1988</v>
      </c>
      <c r="T1531" s="43">
        <v>45075</v>
      </c>
    </row>
    <row r="1532" spans="1:20" x14ac:dyDescent="0.25">
      <c r="A1532" s="35">
        <v>1515</v>
      </c>
      <c r="B1532" s="35">
        <v>1515</v>
      </c>
      <c r="C1532" s="41">
        <v>45061</v>
      </c>
      <c r="D1532" s="54">
        <v>565959129</v>
      </c>
      <c r="E1532" s="6">
        <v>45054</v>
      </c>
      <c r="F1532" s="5" t="s">
        <v>89</v>
      </c>
      <c r="G1532" s="34">
        <v>3934.09</v>
      </c>
      <c r="J1532" s="5" t="s">
        <v>67</v>
      </c>
      <c r="K1532" s="5" t="s">
        <v>28</v>
      </c>
      <c r="L1532" s="8">
        <v>45086</v>
      </c>
      <c r="M1532" s="37">
        <v>45087</v>
      </c>
      <c r="R1532" s="9">
        <f t="shared" ref="R1532:R1595" si="111">G1532</f>
        <v>3934.09</v>
      </c>
    </row>
    <row r="1533" spans="1:20" x14ac:dyDescent="0.25">
      <c r="A1533" s="7">
        <v>1516</v>
      </c>
      <c r="B1533" s="35">
        <v>1516</v>
      </c>
      <c r="C1533" s="41">
        <v>45061</v>
      </c>
      <c r="D1533" s="54">
        <v>46912</v>
      </c>
      <c r="E1533" s="6">
        <v>45056</v>
      </c>
      <c r="F1533" s="5" t="s">
        <v>604</v>
      </c>
      <c r="G1533" s="34">
        <v>2849.57</v>
      </c>
      <c r="J1533" s="5" t="s">
        <v>33</v>
      </c>
      <c r="K1533" s="5" t="s">
        <v>34</v>
      </c>
      <c r="L1533" s="8">
        <v>45086</v>
      </c>
      <c r="Q1533" s="10" t="s">
        <v>51</v>
      </c>
      <c r="R1533" s="9">
        <f t="shared" si="111"/>
        <v>2849.57</v>
      </c>
      <c r="S1533" s="10" t="s">
        <v>51</v>
      </c>
    </row>
    <row r="1534" spans="1:20" x14ac:dyDescent="0.25">
      <c r="A1534" s="35">
        <v>1517</v>
      </c>
      <c r="B1534" s="35">
        <v>1517</v>
      </c>
      <c r="C1534" s="41">
        <v>45061</v>
      </c>
      <c r="D1534" s="54">
        <v>12865</v>
      </c>
      <c r="E1534" s="6">
        <v>45056</v>
      </c>
      <c r="F1534" s="5" t="s">
        <v>384</v>
      </c>
      <c r="G1534" s="34">
        <v>1356.6</v>
      </c>
      <c r="J1534" s="5" t="s">
        <v>33</v>
      </c>
      <c r="K1534" s="5" t="s">
        <v>34</v>
      </c>
      <c r="L1534" s="8">
        <v>45087</v>
      </c>
      <c r="Q1534" s="42">
        <v>45065</v>
      </c>
      <c r="R1534" s="9">
        <f t="shared" si="111"/>
        <v>1356.6</v>
      </c>
      <c r="S1534" s="5">
        <v>1862</v>
      </c>
      <c r="T1534" s="43">
        <v>45068</v>
      </c>
    </row>
    <row r="1535" spans="1:20" x14ac:dyDescent="0.25">
      <c r="A1535" s="7">
        <v>1518</v>
      </c>
      <c r="B1535" s="35">
        <v>1518</v>
      </c>
      <c r="C1535" s="41">
        <v>45061</v>
      </c>
      <c r="D1535" s="54">
        <v>3542</v>
      </c>
      <c r="E1535" s="6">
        <v>45056</v>
      </c>
      <c r="F1535" s="5" t="s">
        <v>35</v>
      </c>
      <c r="G1535" s="34">
        <v>1111825.97</v>
      </c>
      <c r="I1535" s="7" t="s">
        <v>224</v>
      </c>
      <c r="J1535" s="5" t="s">
        <v>46</v>
      </c>
      <c r="K1535" s="5" t="s">
        <v>47</v>
      </c>
      <c r="L1535" s="8">
        <v>45087</v>
      </c>
      <c r="Q1535" s="42">
        <v>45071</v>
      </c>
      <c r="R1535" s="9">
        <f t="shared" si="111"/>
        <v>1111825.97</v>
      </c>
      <c r="S1535" s="5">
        <v>2042</v>
      </c>
      <c r="T1535" s="43">
        <v>45084</v>
      </c>
    </row>
    <row r="1536" spans="1:20" x14ac:dyDescent="0.25">
      <c r="A1536" s="35">
        <v>1519</v>
      </c>
      <c r="B1536" s="35">
        <v>1519</v>
      </c>
      <c r="C1536" s="41">
        <v>45061</v>
      </c>
      <c r="D1536" s="54">
        <v>232672</v>
      </c>
      <c r="E1536" s="6">
        <v>45057</v>
      </c>
      <c r="F1536" s="5" t="s">
        <v>219</v>
      </c>
      <c r="G1536" s="34">
        <v>5954.53</v>
      </c>
      <c r="J1536" s="5" t="s">
        <v>961</v>
      </c>
      <c r="K1536" s="5" t="s">
        <v>188</v>
      </c>
      <c r="L1536" s="8">
        <v>45088</v>
      </c>
      <c r="R1536" s="9">
        <f t="shared" si="111"/>
        <v>5954.53</v>
      </c>
    </row>
    <row r="1537" spans="1:20" x14ac:dyDescent="0.25">
      <c r="A1537" s="7">
        <v>1520</v>
      </c>
      <c r="B1537" s="35">
        <v>1520</v>
      </c>
      <c r="C1537" s="41">
        <v>45062</v>
      </c>
      <c r="D1537" s="54">
        <v>51317</v>
      </c>
      <c r="E1537" s="6">
        <v>45058</v>
      </c>
      <c r="F1537" s="5" t="s">
        <v>279</v>
      </c>
      <c r="G1537" s="34">
        <v>4971.8999999999996</v>
      </c>
      <c r="H1537" s="5" t="s">
        <v>277</v>
      </c>
      <c r="J1537" s="5" t="s">
        <v>962</v>
      </c>
      <c r="K1537" s="5" t="s">
        <v>168</v>
      </c>
      <c r="L1537" s="8">
        <v>45089</v>
      </c>
      <c r="R1537" s="9">
        <f t="shared" si="111"/>
        <v>4971.8999999999996</v>
      </c>
    </row>
    <row r="1538" spans="1:20" x14ac:dyDescent="0.25">
      <c r="A1538" s="35">
        <v>1521</v>
      </c>
      <c r="B1538" s="35">
        <v>1521</v>
      </c>
      <c r="C1538" s="41">
        <v>45062</v>
      </c>
      <c r="D1538" s="54">
        <v>88183</v>
      </c>
      <c r="E1538" s="6">
        <v>45058</v>
      </c>
      <c r="F1538" s="5" t="s">
        <v>276</v>
      </c>
      <c r="G1538" s="34">
        <v>110320.48</v>
      </c>
      <c r="H1538" s="5" t="s">
        <v>277</v>
      </c>
      <c r="J1538" s="5" t="s">
        <v>963</v>
      </c>
      <c r="K1538" s="5" t="s">
        <v>168</v>
      </c>
      <c r="L1538" s="8">
        <v>45089</v>
      </c>
      <c r="Q1538" s="42">
        <v>45092</v>
      </c>
      <c r="R1538" s="9">
        <f t="shared" si="111"/>
        <v>110320.48</v>
      </c>
      <c r="S1538" s="5">
        <v>59</v>
      </c>
      <c r="T1538" s="43">
        <v>45093</v>
      </c>
    </row>
    <row r="1539" spans="1:20" x14ac:dyDescent="0.25">
      <c r="A1539" s="7">
        <v>1522</v>
      </c>
      <c r="B1539" s="35">
        <v>1522</v>
      </c>
      <c r="C1539" s="41">
        <v>45062</v>
      </c>
      <c r="D1539" s="54">
        <v>810</v>
      </c>
      <c r="E1539" s="6">
        <v>45061</v>
      </c>
      <c r="F1539" s="5" t="s">
        <v>542</v>
      </c>
      <c r="G1539" s="34">
        <v>1594.6</v>
      </c>
      <c r="J1539" s="5" t="s">
        <v>451</v>
      </c>
      <c r="K1539" s="5" t="s">
        <v>105</v>
      </c>
      <c r="L1539" s="8">
        <v>45091</v>
      </c>
      <c r="Q1539" s="42">
        <v>45065</v>
      </c>
      <c r="R1539" s="9">
        <f t="shared" si="111"/>
        <v>1594.6</v>
      </c>
      <c r="S1539" s="5">
        <v>1866</v>
      </c>
      <c r="T1539" s="43">
        <v>45068</v>
      </c>
    </row>
    <row r="1540" spans="1:20" x14ac:dyDescent="0.25">
      <c r="A1540" s="35">
        <v>1523</v>
      </c>
      <c r="B1540" s="35">
        <v>1523</v>
      </c>
      <c r="C1540" s="41">
        <v>45062</v>
      </c>
      <c r="D1540" s="54">
        <v>1523</v>
      </c>
      <c r="E1540" s="6">
        <v>45057</v>
      </c>
      <c r="F1540" s="5" t="s">
        <v>964</v>
      </c>
      <c r="G1540" s="34">
        <v>20172</v>
      </c>
      <c r="J1540" s="5" t="s">
        <v>965</v>
      </c>
      <c r="K1540" s="5" t="s">
        <v>84</v>
      </c>
      <c r="L1540" s="8">
        <v>45088</v>
      </c>
      <c r="Q1540" s="10" t="s">
        <v>485</v>
      </c>
      <c r="R1540" s="9">
        <f t="shared" si="111"/>
        <v>20172</v>
      </c>
      <c r="S1540" s="10" t="s">
        <v>485</v>
      </c>
    </row>
    <row r="1541" spans="1:20" x14ac:dyDescent="0.25">
      <c r="A1541" s="7">
        <v>1524</v>
      </c>
      <c r="B1541" s="35">
        <v>1524</v>
      </c>
      <c r="C1541" s="41">
        <v>45062</v>
      </c>
      <c r="D1541" s="54">
        <v>50555</v>
      </c>
      <c r="E1541" s="6">
        <v>45061</v>
      </c>
      <c r="F1541" s="5" t="s">
        <v>479</v>
      </c>
      <c r="G1541" s="34">
        <v>1237.5999999999999</v>
      </c>
      <c r="J1541" s="5" t="s">
        <v>33</v>
      </c>
      <c r="K1541" s="5" t="s">
        <v>34</v>
      </c>
      <c r="L1541" s="8">
        <v>45091</v>
      </c>
      <c r="Q1541" s="42">
        <v>45071</v>
      </c>
      <c r="R1541" s="9">
        <f t="shared" si="111"/>
        <v>1237.5999999999999</v>
      </c>
      <c r="S1541" s="5">
        <v>2165</v>
      </c>
      <c r="T1541" s="43">
        <v>45089</v>
      </c>
    </row>
    <row r="1542" spans="1:20" x14ac:dyDescent="0.25">
      <c r="A1542" s="35">
        <v>1525</v>
      </c>
      <c r="B1542" s="35">
        <v>1525</v>
      </c>
      <c r="C1542" s="41">
        <v>45062</v>
      </c>
      <c r="D1542" s="54">
        <v>815576</v>
      </c>
      <c r="E1542" s="6">
        <v>45055</v>
      </c>
      <c r="F1542" s="5" t="s">
        <v>575</v>
      </c>
      <c r="G1542" s="34">
        <v>6267.73</v>
      </c>
      <c r="J1542" s="5" t="s">
        <v>33</v>
      </c>
      <c r="K1542" s="5" t="s">
        <v>34</v>
      </c>
      <c r="L1542" s="8">
        <v>45086</v>
      </c>
      <c r="Q1542" s="42">
        <v>45075</v>
      </c>
      <c r="R1542" s="9">
        <f t="shared" si="111"/>
        <v>6267.73</v>
      </c>
      <c r="S1542" s="5">
        <v>2053</v>
      </c>
      <c r="T1542" s="43">
        <v>45084</v>
      </c>
    </row>
    <row r="1543" spans="1:20" x14ac:dyDescent="0.25">
      <c r="A1543" s="7">
        <v>1526</v>
      </c>
      <c r="B1543" s="35">
        <v>1526</v>
      </c>
      <c r="C1543" s="41">
        <v>45062</v>
      </c>
      <c r="D1543" s="54">
        <v>230567394</v>
      </c>
      <c r="E1543" s="6">
        <v>45058</v>
      </c>
      <c r="F1543" s="5" t="s">
        <v>121</v>
      </c>
      <c r="G1543" s="34">
        <v>23353.66</v>
      </c>
      <c r="J1543" s="5" t="s">
        <v>122</v>
      </c>
      <c r="K1543" s="5" t="s">
        <v>28</v>
      </c>
      <c r="L1543" s="8">
        <v>45073</v>
      </c>
      <c r="Q1543" s="10" t="s">
        <v>51</v>
      </c>
      <c r="R1543" s="9">
        <f t="shared" si="111"/>
        <v>23353.66</v>
      </c>
      <c r="S1543" s="5" t="s">
        <v>51</v>
      </c>
    </row>
    <row r="1544" spans="1:20" x14ac:dyDescent="0.25">
      <c r="A1544" s="35">
        <v>1527</v>
      </c>
      <c r="B1544" s="35">
        <v>1527</v>
      </c>
      <c r="C1544" s="41">
        <v>45062</v>
      </c>
      <c r="D1544" s="54">
        <v>14</v>
      </c>
      <c r="E1544" s="6">
        <v>45061</v>
      </c>
      <c r="F1544" s="5" t="s">
        <v>966</v>
      </c>
      <c r="G1544" s="34">
        <v>50872.5</v>
      </c>
      <c r="I1544" s="7" t="s">
        <v>967</v>
      </c>
      <c r="J1544" s="5" t="s">
        <v>968</v>
      </c>
      <c r="K1544" s="5" t="s">
        <v>140</v>
      </c>
      <c r="L1544" s="8">
        <v>45092</v>
      </c>
      <c r="M1544" s="37">
        <v>45092</v>
      </c>
      <c r="Q1544" s="42">
        <v>45063</v>
      </c>
      <c r="R1544" s="9">
        <f t="shared" si="111"/>
        <v>50872.5</v>
      </c>
      <c r="S1544" s="5">
        <v>2166</v>
      </c>
      <c r="T1544" s="43">
        <v>45089</v>
      </c>
    </row>
    <row r="1545" spans="1:20" x14ac:dyDescent="0.25">
      <c r="A1545" s="7">
        <v>1528</v>
      </c>
      <c r="B1545" s="35">
        <v>1528</v>
      </c>
      <c r="C1545" s="41">
        <v>45062</v>
      </c>
      <c r="D1545" s="54">
        <v>104868</v>
      </c>
      <c r="E1545" s="6">
        <v>45058</v>
      </c>
      <c r="F1545" s="5" t="s">
        <v>242</v>
      </c>
      <c r="G1545" s="34">
        <v>1386.34</v>
      </c>
      <c r="J1545" s="5" t="s">
        <v>49</v>
      </c>
      <c r="K1545" s="5" t="s">
        <v>34</v>
      </c>
      <c r="L1545" s="8">
        <v>45088</v>
      </c>
      <c r="M1545" s="37">
        <v>45092</v>
      </c>
      <c r="Q1545" s="42">
        <v>45070</v>
      </c>
      <c r="R1545" s="9">
        <f t="shared" si="111"/>
        <v>1386.34</v>
      </c>
      <c r="S1545" s="5">
        <v>2043</v>
      </c>
      <c r="T1545" s="43">
        <v>45084</v>
      </c>
    </row>
    <row r="1546" spans="1:20" x14ac:dyDescent="0.25">
      <c r="A1546" s="35">
        <v>1529</v>
      </c>
      <c r="B1546" s="35">
        <v>1529</v>
      </c>
      <c r="C1546" s="41">
        <v>45062</v>
      </c>
      <c r="D1546" s="54">
        <v>2307949</v>
      </c>
      <c r="E1546" s="6">
        <v>45061</v>
      </c>
      <c r="F1546" s="5" t="s">
        <v>123</v>
      </c>
      <c r="G1546" s="34">
        <v>309.35000000000002</v>
      </c>
      <c r="J1546" s="5" t="s">
        <v>33</v>
      </c>
      <c r="K1546" s="5" t="s">
        <v>34</v>
      </c>
      <c r="L1546" s="8">
        <v>45091</v>
      </c>
      <c r="M1546" s="37">
        <v>45092</v>
      </c>
      <c r="Q1546" s="42">
        <v>45070</v>
      </c>
      <c r="R1546" s="9">
        <f t="shared" si="111"/>
        <v>309.35000000000002</v>
      </c>
      <c r="S1546" s="5">
        <v>2163</v>
      </c>
      <c r="T1546" s="43">
        <v>45089</v>
      </c>
    </row>
    <row r="1547" spans="1:20" x14ac:dyDescent="0.25">
      <c r="A1547" s="7">
        <v>1530</v>
      </c>
      <c r="B1547" s="35">
        <v>1530</v>
      </c>
      <c r="C1547" s="41">
        <v>45062</v>
      </c>
      <c r="D1547" s="54">
        <v>2307945</v>
      </c>
      <c r="E1547" s="6">
        <v>45061</v>
      </c>
      <c r="F1547" s="5" t="s">
        <v>123</v>
      </c>
      <c r="G1547" s="34">
        <v>119.24</v>
      </c>
      <c r="J1547" s="5" t="s">
        <v>33</v>
      </c>
      <c r="K1547" s="5" t="s">
        <v>34</v>
      </c>
      <c r="L1547" s="8">
        <v>45091</v>
      </c>
      <c r="M1547" s="37">
        <v>45092</v>
      </c>
      <c r="Q1547" s="42">
        <v>45070</v>
      </c>
      <c r="R1547" s="9">
        <f t="shared" si="111"/>
        <v>119.24</v>
      </c>
      <c r="S1547" s="5">
        <v>2163</v>
      </c>
      <c r="T1547" s="43">
        <v>45089</v>
      </c>
    </row>
    <row r="1548" spans="1:20" x14ac:dyDescent="0.25">
      <c r="A1548" s="35">
        <v>1531</v>
      </c>
      <c r="B1548" s="35">
        <v>1531</v>
      </c>
      <c r="C1548" s="41">
        <v>45062</v>
      </c>
      <c r="D1548" s="54">
        <v>1014</v>
      </c>
      <c r="E1548" s="6">
        <v>45061</v>
      </c>
      <c r="F1548" s="5" t="s">
        <v>682</v>
      </c>
      <c r="G1548" s="34">
        <v>5950</v>
      </c>
      <c r="I1548" s="80" t="s">
        <v>969</v>
      </c>
      <c r="J1548" s="5" t="s">
        <v>970</v>
      </c>
      <c r="K1548" s="5" t="s">
        <v>84</v>
      </c>
      <c r="L1548" s="8">
        <v>45076</v>
      </c>
      <c r="M1548" s="37">
        <v>45092</v>
      </c>
      <c r="Q1548" s="42">
        <v>45065</v>
      </c>
      <c r="R1548" s="9">
        <f t="shared" si="111"/>
        <v>5950</v>
      </c>
      <c r="S1548" s="5">
        <v>1868</v>
      </c>
      <c r="T1548" s="43">
        <v>45068</v>
      </c>
    </row>
    <row r="1549" spans="1:20" x14ac:dyDescent="0.25">
      <c r="A1549" s="7">
        <v>1532</v>
      </c>
      <c r="B1549" s="35">
        <v>1532</v>
      </c>
      <c r="C1549" s="41">
        <v>45062</v>
      </c>
      <c r="D1549" s="54">
        <v>1230189</v>
      </c>
      <c r="E1549" s="6">
        <v>45058</v>
      </c>
      <c r="F1549" s="5" t="s">
        <v>228</v>
      </c>
      <c r="G1549" s="34">
        <v>299687.36</v>
      </c>
      <c r="I1549" s="7" t="s">
        <v>266</v>
      </c>
      <c r="J1549" s="5" t="s">
        <v>67</v>
      </c>
      <c r="K1549" s="5" t="s">
        <v>28</v>
      </c>
      <c r="L1549" s="8">
        <v>45088</v>
      </c>
      <c r="M1549" s="37">
        <v>45089</v>
      </c>
      <c r="Q1549" s="42">
        <v>45068</v>
      </c>
      <c r="R1549" s="9">
        <f t="shared" si="111"/>
        <v>299687.36</v>
      </c>
      <c r="S1549" s="5">
        <v>2032</v>
      </c>
      <c r="T1549" s="43">
        <v>45077</v>
      </c>
    </row>
    <row r="1550" spans="1:20" x14ac:dyDescent="0.25">
      <c r="A1550" s="35">
        <v>1533</v>
      </c>
      <c r="B1550" s="35">
        <v>1533</v>
      </c>
      <c r="C1550" s="41">
        <v>45062</v>
      </c>
      <c r="D1550" s="54">
        <v>1230177</v>
      </c>
      <c r="E1550" s="6">
        <v>45055</v>
      </c>
      <c r="F1550" s="5" t="s">
        <v>228</v>
      </c>
      <c r="G1550" s="34">
        <v>1355.98</v>
      </c>
      <c r="I1550" s="7" t="s">
        <v>361</v>
      </c>
      <c r="J1550" s="5" t="s">
        <v>67</v>
      </c>
      <c r="K1550" s="5" t="s">
        <v>175</v>
      </c>
      <c r="L1550" s="8">
        <v>45085</v>
      </c>
      <c r="M1550" s="37">
        <v>45089</v>
      </c>
      <c r="Q1550" s="42">
        <v>45068</v>
      </c>
      <c r="R1550" s="9">
        <f t="shared" si="111"/>
        <v>1355.98</v>
      </c>
      <c r="S1550" s="5">
        <v>2032</v>
      </c>
      <c r="T1550" s="43">
        <v>45077</v>
      </c>
    </row>
    <row r="1551" spans="1:20" x14ac:dyDescent="0.25">
      <c r="A1551" s="7">
        <v>1534</v>
      </c>
      <c r="B1551" s="35">
        <v>1534</v>
      </c>
      <c r="C1551" s="41">
        <v>45062</v>
      </c>
      <c r="D1551" s="54">
        <v>1230176</v>
      </c>
      <c r="E1551" s="6">
        <v>45055</v>
      </c>
      <c r="F1551" s="5" t="s">
        <v>228</v>
      </c>
      <c r="G1551" s="34">
        <v>325850.92</v>
      </c>
      <c r="I1551" s="7" t="s">
        <v>229</v>
      </c>
      <c r="J1551" s="5" t="s">
        <v>67</v>
      </c>
      <c r="K1551" s="5" t="s">
        <v>28</v>
      </c>
      <c r="L1551" s="8">
        <v>45085</v>
      </c>
      <c r="M1551" s="37">
        <v>45089</v>
      </c>
      <c r="Q1551" s="42">
        <v>45068</v>
      </c>
      <c r="R1551" s="9">
        <f t="shared" si="111"/>
        <v>325850.92</v>
      </c>
      <c r="S1551" s="5">
        <v>2032</v>
      </c>
      <c r="T1551" s="43">
        <v>45077</v>
      </c>
    </row>
    <row r="1552" spans="1:20" x14ac:dyDescent="0.25">
      <c r="A1552" s="35">
        <v>1535</v>
      </c>
      <c r="B1552" s="35">
        <v>1535</v>
      </c>
      <c r="C1552" s="41">
        <v>45062</v>
      </c>
      <c r="D1552" s="54">
        <v>1230175</v>
      </c>
      <c r="E1552" s="6">
        <v>45055</v>
      </c>
      <c r="F1552" s="5" t="s">
        <v>228</v>
      </c>
      <c r="G1552" s="34">
        <v>26655.599999999999</v>
      </c>
      <c r="I1552" s="7" t="s">
        <v>230</v>
      </c>
      <c r="J1552" s="5" t="s">
        <v>67</v>
      </c>
      <c r="K1552" s="5" t="s">
        <v>28</v>
      </c>
      <c r="L1552" s="8">
        <v>45085</v>
      </c>
      <c r="M1552" s="37">
        <v>45089</v>
      </c>
      <c r="Q1552" s="42">
        <v>45068</v>
      </c>
      <c r="R1552" s="9">
        <f t="shared" si="111"/>
        <v>26655.599999999999</v>
      </c>
      <c r="S1552" s="5">
        <v>2032</v>
      </c>
      <c r="T1552" s="43">
        <v>45077</v>
      </c>
    </row>
    <row r="1553" spans="1:20" x14ac:dyDescent="0.25">
      <c r="A1553" s="7">
        <v>1536</v>
      </c>
      <c r="B1553" s="35">
        <v>1536</v>
      </c>
      <c r="C1553" s="41">
        <v>45062</v>
      </c>
      <c r="D1553" s="54">
        <v>2307838</v>
      </c>
      <c r="E1553" s="6">
        <v>45058</v>
      </c>
      <c r="F1553" s="5" t="s">
        <v>123</v>
      </c>
      <c r="G1553" s="34">
        <v>2098.39</v>
      </c>
      <c r="J1553" s="5" t="s">
        <v>33</v>
      </c>
      <c r="K1553" s="5" t="s">
        <v>34</v>
      </c>
      <c r="L1553" s="8">
        <v>45088</v>
      </c>
      <c r="M1553" s="37">
        <v>45089</v>
      </c>
      <c r="Q1553" s="42">
        <v>45070</v>
      </c>
      <c r="R1553" s="9">
        <f t="shared" si="111"/>
        <v>2098.39</v>
      </c>
      <c r="S1553" s="5">
        <v>2021</v>
      </c>
      <c r="T1553" s="43">
        <v>45076</v>
      </c>
    </row>
    <row r="1554" spans="1:20" x14ac:dyDescent="0.25">
      <c r="A1554" s="35">
        <v>1537</v>
      </c>
      <c r="B1554" s="35">
        <v>1537</v>
      </c>
      <c r="C1554" s="41">
        <v>45062</v>
      </c>
      <c r="D1554" s="54">
        <v>2307816</v>
      </c>
      <c r="E1554" s="6">
        <v>45058</v>
      </c>
      <c r="F1554" s="5" t="s">
        <v>123</v>
      </c>
      <c r="G1554" s="34">
        <v>624.75</v>
      </c>
      <c r="J1554" s="5" t="s">
        <v>33</v>
      </c>
      <c r="K1554" s="5" t="s">
        <v>34</v>
      </c>
      <c r="L1554" s="8">
        <v>45088</v>
      </c>
      <c r="M1554" s="37">
        <v>45089</v>
      </c>
      <c r="Q1554" s="42">
        <v>45070</v>
      </c>
      <c r="R1554" s="9">
        <f t="shared" si="111"/>
        <v>624.75</v>
      </c>
      <c r="S1554" s="5">
        <v>2021</v>
      </c>
      <c r="T1554" s="43">
        <v>45076</v>
      </c>
    </row>
    <row r="1555" spans="1:20" x14ac:dyDescent="0.25">
      <c r="A1555" s="7">
        <v>1538</v>
      </c>
      <c r="B1555" s="35">
        <v>1538</v>
      </c>
      <c r="C1555" s="41">
        <v>45062</v>
      </c>
      <c r="D1555" s="54">
        <v>3541</v>
      </c>
      <c r="E1555" s="6">
        <v>45055</v>
      </c>
      <c r="F1555" s="5" t="s">
        <v>35</v>
      </c>
      <c r="G1555" s="34">
        <v>291603.8</v>
      </c>
      <c r="I1555" s="7" t="s">
        <v>36</v>
      </c>
      <c r="J1555" s="5" t="s">
        <v>971</v>
      </c>
      <c r="K1555" s="5" t="s">
        <v>34</v>
      </c>
      <c r="L1555" s="8">
        <v>45085</v>
      </c>
      <c r="M1555" s="37">
        <v>45089</v>
      </c>
      <c r="Q1555" s="42">
        <v>45071</v>
      </c>
      <c r="R1555" s="9">
        <f t="shared" si="111"/>
        <v>291603.8</v>
      </c>
      <c r="S1555" s="5">
        <v>2042</v>
      </c>
      <c r="T1555" s="43">
        <v>45084</v>
      </c>
    </row>
    <row r="1556" spans="1:20" x14ac:dyDescent="0.25">
      <c r="A1556" s="35">
        <v>1539</v>
      </c>
      <c r="B1556" s="35">
        <v>1539</v>
      </c>
      <c r="C1556" s="41">
        <v>45062</v>
      </c>
      <c r="D1556" s="54">
        <v>230567394</v>
      </c>
      <c r="E1556" s="6">
        <v>45058</v>
      </c>
      <c r="F1556" s="5" t="s">
        <v>121</v>
      </c>
      <c r="G1556" s="34">
        <v>23353.66</v>
      </c>
      <c r="J1556" s="5" t="s">
        <v>122</v>
      </c>
      <c r="K1556" s="5" t="s">
        <v>28</v>
      </c>
      <c r="L1556" s="8">
        <v>45073</v>
      </c>
      <c r="M1556" s="37">
        <v>45091</v>
      </c>
      <c r="Q1556" s="42">
        <v>45065</v>
      </c>
      <c r="R1556" s="9">
        <f t="shared" si="111"/>
        <v>23353.66</v>
      </c>
      <c r="S1556" s="5">
        <v>1864</v>
      </c>
      <c r="T1556" s="43">
        <v>45068</v>
      </c>
    </row>
    <row r="1557" spans="1:20" x14ac:dyDescent="0.25">
      <c r="A1557" s="7">
        <v>1540</v>
      </c>
      <c r="B1557" s="35">
        <v>1540</v>
      </c>
      <c r="C1557" s="41">
        <v>45062</v>
      </c>
      <c r="D1557" s="54">
        <v>232721</v>
      </c>
      <c r="E1557" s="6">
        <v>45061</v>
      </c>
      <c r="F1557" s="5" t="s">
        <v>219</v>
      </c>
      <c r="G1557" s="34">
        <v>683508.39</v>
      </c>
      <c r="J1557" s="5" t="s">
        <v>220</v>
      </c>
      <c r="K1557" s="5" t="s">
        <v>221</v>
      </c>
      <c r="L1557" s="8">
        <v>45089</v>
      </c>
      <c r="Q1557" s="42">
        <v>45069</v>
      </c>
      <c r="R1557" s="9">
        <f t="shared" si="111"/>
        <v>683508.39</v>
      </c>
      <c r="S1557" s="5">
        <v>2058</v>
      </c>
      <c r="T1557" s="43">
        <v>45085</v>
      </c>
    </row>
    <row r="1558" spans="1:20" x14ac:dyDescent="0.25">
      <c r="A1558" s="35">
        <v>1541</v>
      </c>
      <c r="B1558" s="35">
        <v>1541</v>
      </c>
      <c r="C1558" s="41">
        <v>45063</v>
      </c>
      <c r="D1558" s="54">
        <v>4420035368</v>
      </c>
      <c r="E1558" s="6">
        <v>45062</v>
      </c>
      <c r="F1558" s="5" t="s">
        <v>441</v>
      </c>
      <c r="G1558" s="34">
        <v>-1945.35</v>
      </c>
      <c r="J1558" s="5" t="s">
        <v>887</v>
      </c>
      <c r="K1558" s="5" t="s">
        <v>888</v>
      </c>
      <c r="L1558" s="8">
        <v>45092</v>
      </c>
      <c r="Q1558" s="10" t="s">
        <v>973</v>
      </c>
      <c r="R1558" s="9">
        <f t="shared" si="111"/>
        <v>-1945.35</v>
      </c>
      <c r="S1558" s="10" t="s">
        <v>973</v>
      </c>
    </row>
    <row r="1559" spans="1:20" x14ac:dyDescent="0.25">
      <c r="A1559" s="7">
        <v>1542</v>
      </c>
      <c r="B1559" s="35">
        <v>1542</v>
      </c>
      <c r="C1559" s="41">
        <v>45063</v>
      </c>
      <c r="D1559" s="54">
        <v>4420035370</v>
      </c>
      <c r="E1559" s="6">
        <v>45062</v>
      </c>
      <c r="F1559" s="5" t="s">
        <v>441</v>
      </c>
      <c r="G1559" s="34">
        <v>1945.35</v>
      </c>
      <c r="J1559" s="5" t="s">
        <v>887</v>
      </c>
      <c r="K1559" s="5" t="s">
        <v>888</v>
      </c>
      <c r="L1559" s="8">
        <v>45092</v>
      </c>
      <c r="Q1559" s="42">
        <v>45068</v>
      </c>
      <c r="R1559" s="9">
        <f t="shared" si="111"/>
        <v>1945.35</v>
      </c>
      <c r="S1559" s="5">
        <v>1856</v>
      </c>
      <c r="T1559" s="43">
        <v>45068</v>
      </c>
    </row>
    <row r="1560" spans="1:20" x14ac:dyDescent="0.25">
      <c r="A1560" s="35">
        <v>1543</v>
      </c>
      <c r="B1560" s="35">
        <v>1543</v>
      </c>
      <c r="C1560" s="41">
        <v>45063</v>
      </c>
      <c r="D1560" s="54">
        <v>88449</v>
      </c>
      <c r="E1560" s="6">
        <v>45063</v>
      </c>
      <c r="F1560" s="5" t="s">
        <v>534</v>
      </c>
      <c r="G1560" s="34">
        <v>192.84</v>
      </c>
      <c r="J1560" s="5" t="s">
        <v>33</v>
      </c>
      <c r="K1560" s="5" t="s">
        <v>34</v>
      </c>
      <c r="L1560" s="8">
        <v>45094</v>
      </c>
      <c r="Q1560" s="42">
        <v>45076</v>
      </c>
      <c r="R1560" s="9">
        <f t="shared" si="111"/>
        <v>192.84</v>
      </c>
      <c r="S1560" s="5">
        <v>2069</v>
      </c>
      <c r="T1560" s="43">
        <v>45086</v>
      </c>
    </row>
    <row r="1561" spans="1:20" x14ac:dyDescent="0.25">
      <c r="A1561" s="7">
        <v>1544</v>
      </c>
      <c r="B1561" s="35">
        <v>1544</v>
      </c>
      <c r="C1561" s="41">
        <v>45063</v>
      </c>
      <c r="D1561" s="54">
        <v>109731</v>
      </c>
      <c r="E1561" s="6">
        <v>45062</v>
      </c>
      <c r="F1561" s="5" t="s">
        <v>740</v>
      </c>
      <c r="G1561" s="34">
        <v>3336.76</v>
      </c>
      <c r="J1561" s="5" t="s">
        <v>33</v>
      </c>
      <c r="K1561" s="5" t="s">
        <v>34</v>
      </c>
      <c r="L1561" s="8">
        <v>45092</v>
      </c>
      <c r="Q1561" s="42">
        <v>45075</v>
      </c>
      <c r="R1561" s="9">
        <f t="shared" si="111"/>
        <v>3336.76</v>
      </c>
      <c r="S1561" s="5">
        <v>2169</v>
      </c>
      <c r="T1561" s="43">
        <v>45089</v>
      </c>
    </row>
    <row r="1562" spans="1:20" x14ac:dyDescent="0.25">
      <c r="A1562" s="35">
        <v>1545</v>
      </c>
      <c r="B1562" s="35">
        <v>1545</v>
      </c>
      <c r="C1562" s="41">
        <v>45063</v>
      </c>
      <c r="D1562" s="54">
        <v>1952</v>
      </c>
      <c r="E1562" s="6">
        <v>45062</v>
      </c>
      <c r="F1562" s="5" t="s">
        <v>283</v>
      </c>
      <c r="G1562" s="34">
        <v>963.9</v>
      </c>
      <c r="J1562" s="5" t="s">
        <v>33</v>
      </c>
      <c r="K1562" s="5" t="s">
        <v>34</v>
      </c>
      <c r="L1562" s="8">
        <v>45092</v>
      </c>
      <c r="Q1562" s="10" t="s">
        <v>51</v>
      </c>
      <c r="R1562" s="9">
        <f t="shared" si="111"/>
        <v>963.9</v>
      </c>
      <c r="S1562" s="10" t="s">
        <v>51</v>
      </c>
    </row>
    <row r="1563" spans="1:20" x14ac:dyDescent="0.25">
      <c r="A1563" s="7">
        <v>1546</v>
      </c>
      <c r="B1563" s="35">
        <v>1546</v>
      </c>
      <c r="C1563" s="41">
        <v>45063</v>
      </c>
      <c r="D1563" s="54">
        <v>26048</v>
      </c>
      <c r="E1563" s="6">
        <v>45058</v>
      </c>
      <c r="F1563" s="5" t="s">
        <v>638</v>
      </c>
      <c r="G1563" s="34">
        <v>462.26</v>
      </c>
      <c r="J1563" s="5" t="s">
        <v>786</v>
      </c>
      <c r="K1563" s="5" t="s">
        <v>25</v>
      </c>
      <c r="L1563" s="8">
        <v>45065</v>
      </c>
      <c r="Q1563" s="42">
        <v>45070</v>
      </c>
      <c r="R1563" s="9">
        <f t="shared" si="111"/>
        <v>462.26</v>
      </c>
      <c r="S1563" s="5">
        <v>1906</v>
      </c>
      <c r="T1563" s="43">
        <v>45070</v>
      </c>
    </row>
    <row r="1564" spans="1:20" x14ac:dyDescent="0.25">
      <c r="A1564" s="35">
        <v>1547</v>
      </c>
      <c r="B1564" s="35">
        <v>1547</v>
      </c>
      <c r="C1564" s="41">
        <v>45063</v>
      </c>
      <c r="D1564" s="54">
        <v>1952</v>
      </c>
      <c r="E1564" s="6">
        <v>45062</v>
      </c>
      <c r="F1564" s="5" t="s">
        <v>283</v>
      </c>
      <c r="G1564" s="34">
        <v>963.9</v>
      </c>
      <c r="J1564" s="5" t="s">
        <v>33</v>
      </c>
      <c r="K1564" s="5" t="s">
        <v>34</v>
      </c>
      <c r="L1564" s="8">
        <v>45092</v>
      </c>
      <c r="M1564" s="37">
        <v>45093</v>
      </c>
      <c r="Q1564" s="42">
        <v>45070</v>
      </c>
      <c r="R1564" s="9">
        <f t="shared" si="111"/>
        <v>963.9</v>
      </c>
      <c r="S1564" s="5">
        <v>2167</v>
      </c>
      <c r="T1564" s="43">
        <v>45089</v>
      </c>
    </row>
    <row r="1565" spans="1:20" x14ac:dyDescent="0.25">
      <c r="A1565" s="7">
        <v>1548</v>
      </c>
      <c r="B1565" s="35">
        <v>1548</v>
      </c>
      <c r="C1565" s="41">
        <v>45063</v>
      </c>
      <c r="D1565" s="54">
        <v>1230178</v>
      </c>
      <c r="E1565" s="6">
        <v>45055</v>
      </c>
      <c r="F1565" s="5" t="s">
        <v>228</v>
      </c>
      <c r="G1565" s="34">
        <v>13253.47</v>
      </c>
      <c r="I1565" s="7" t="s">
        <v>231</v>
      </c>
      <c r="J1565" s="5" t="s">
        <v>67</v>
      </c>
      <c r="K1565" s="5" t="s">
        <v>972</v>
      </c>
      <c r="L1565" s="8">
        <v>45085</v>
      </c>
      <c r="M1565" s="37">
        <v>45093</v>
      </c>
      <c r="Q1565" s="42">
        <v>45071</v>
      </c>
      <c r="R1565" s="9">
        <f t="shared" si="111"/>
        <v>13253.47</v>
      </c>
      <c r="S1565" s="5">
        <v>2032</v>
      </c>
      <c r="T1565" s="43">
        <v>45077</v>
      </c>
    </row>
    <row r="1566" spans="1:20" x14ac:dyDescent="0.25">
      <c r="A1566" s="35">
        <v>1549</v>
      </c>
      <c r="B1566" s="35">
        <v>1549</v>
      </c>
      <c r="C1566" s="41">
        <v>45063</v>
      </c>
      <c r="D1566" s="54">
        <v>317422021</v>
      </c>
      <c r="E1566" s="6">
        <v>45057</v>
      </c>
      <c r="F1566" s="5" t="s">
        <v>893</v>
      </c>
      <c r="G1566" s="34">
        <v>6033.79</v>
      </c>
      <c r="J1566" s="5" t="s">
        <v>33</v>
      </c>
      <c r="K1566" s="5" t="s">
        <v>34</v>
      </c>
      <c r="L1566" s="8">
        <v>45072</v>
      </c>
      <c r="Q1566" s="42">
        <v>45070</v>
      </c>
      <c r="R1566" s="9">
        <f t="shared" si="111"/>
        <v>6033.79</v>
      </c>
      <c r="S1566" s="5">
        <v>1923</v>
      </c>
      <c r="T1566" s="43">
        <v>45071</v>
      </c>
    </row>
    <row r="1567" spans="1:20" x14ac:dyDescent="0.25">
      <c r="A1567" s="7">
        <v>1550</v>
      </c>
      <c r="B1567" s="35">
        <v>1550</v>
      </c>
      <c r="C1567" s="41">
        <v>45063</v>
      </c>
      <c r="D1567" s="54">
        <v>21111590</v>
      </c>
      <c r="E1567" s="6">
        <v>45062</v>
      </c>
      <c r="F1567" s="5" t="s">
        <v>897</v>
      </c>
      <c r="G1567" s="34">
        <v>999.06</v>
      </c>
      <c r="J1567" s="5" t="s">
        <v>33</v>
      </c>
      <c r="K1567" s="5" t="s">
        <v>34</v>
      </c>
      <c r="L1567" s="8">
        <v>45092</v>
      </c>
      <c r="Q1567" s="42">
        <v>45070</v>
      </c>
      <c r="R1567" s="9">
        <f t="shared" si="111"/>
        <v>999.06</v>
      </c>
      <c r="S1567" s="5">
        <v>2164</v>
      </c>
      <c r="T1567" s="43">
        <v>45089</v>
      </c>
    </row>
    <row r="1568" spans="1:20" x14ac:dyDescent="0.25">
      <c r="A1568" s="35">
        <v>1551</v>
      </c>
      <c r="B1568" s="35">
        <v>1551</v>
      </c>
      <c r="C1568" s="41">
        <v>45064</v>
      </c>
      <c r="D1568" s="54">
        <v>232846</v>
      </c>
      <c r="E1568" s="6">
        <v>45063</v>
      </c>
      <c r="F1568" s="5" t="s">
        <v>219</v>
      </c>
      <c r="G1568" s="34">
        <v>2942.99</v>
      </c>
      <c r="J1568" s="5" t="s">
        <v>294</v>
      </c>
      <c r="K1568" s="5" t="s">
        <v>290</v>
      </c>
      <c r="L1568" s="8">
        <v>45078</v>
      </c>
      <c r="Q1568" s="42">
        <v>45065</v>
      </c>
      <c r="R1568" s="9">
        <f t="shared" si="111"/>
        <v>2942.99</v>
      </c>
      <c r="S1568" s="5">
        <v>1890</v>
      </c>
      <c r="T1568" s="43">
        <v>45070</v>
      </c>
    </row>
    <row r="1569" spans="1:20" x14ac:dyDescent="0.25">
      <c r="A1569" s="7">
        <v>1552</v>
      </c>
      <c r="B1569" s="35">
        <v>1552</v>
      </c>
      <c r="C1569" s="41">
        <v>45064</v>
      </c>
      <c r="D1569" s="54">
        <v>232779</v>
      </c>
      <c r="E1569" s="6">
        <v>45062</v>
      </c>
      <c r="F1569" s="5" t="s">
        <v>219</v>
      </c>
      <c r="G1569" s="34">
        <v>2074395.17</v>
      </c>
      <c r="J1569" s="5" t="s">
        <v>524</v>
      </c>
      <c r="K1569" s="5" t="s">
        <v>290</v>
      </c>
      <c r="L1569" s="8">
        <v>45077</v>
      </c>
      <c r="Q1569" s="42">
        <v>45065</v>
      </c>
      <c r="R1569" s="9">
        <f t="shared" si="111"/>
        <v>2074395.17</v>
      </c>
      <c r="S1569" s="5">
        <v>1890</v>
      </c>
      <c r="T1569" s="43">
        <v>45070</v>
      </c>
    </row>
    <row r="1570" spans="1:20" x14ac:dyDescent="0.25">
      <c r="A1570" s="35">
        <v>1553</v>
      </c>
      <c r="B1570" s="35">
        <v>1553</v>
      </c>
      <c r="C1570" s="41">
        <v>45064</v>
      </c>
      <c r="D1570" s="54">
        <v>232721</v>
      </c>
      <c r="E1570" s="6">
        <v>45061</v>
      </c>
      <c r="F1570" s="5" t="s">
        <v>219</v>
      </c>
      <c r="G1570" s="34">
        <v>683508.39</v>
      </c>
      <c r="J1570" s="5" t="s">
        <v>220</v>
      </c>
      <c r="K1570" s="5" t="s">
        <v>221</v>
      </c>
      <c r="L1570" s="8">
        <v>45089</v>
      </c>
      <c r="Q1570" s="10" t="s">
        <v>51</v>
      </c>
      <c r="R1570" s="9">
        <f t="shared" si="111"/>
        <v>683508.39</v>
      </c>
      <c r="S1570" s="10" t="s">
        <v>51</v>
      </c>
    </row>
    <row r="1571" spans="1:20" x14ac:dyDescent="0.25">
      <c r="A1571" s="7">
        <v>1554</v>
      </c>
      <c r="B1571" s="35">
        <v>1554</v>
      </c>
      <c r="C1571" s="41">
        <v>45064</v>
      </c>
      <c r="D1571" s="54">
        <v>232779</v>
      </c>
      <c r="E1571" s="6">
        <v>45062</v>
      </c>
      <c r="F1571" s="5" t="s">
        <v>219</v>
      </c>
      <c r="G1571" s="34">
        <v>161.84</v>
      </c>
      <c r="J1571" s="5" t="s">
        <v>524</v>
      </c>
      <c r="K1571" s="5" t="s">
        <v>290</v>
      </c>
      <c r="L1571" s="8">
        <v>45077</v>
      </c>
      <c r="Q1571" s="42">
        <v>45071</v>
      </c>
      <c r="R1571" s="9">
        <f t="shared" si="111"/>
        <v>161.84</v>
      </c>
      <c r="S1571" s="5">
        <v>1958</v>
      </c>
      <c r="T1571" s="43">
        <v>45072</v>
      </c>
    </row>
    <row r="1572" spans="1:20" x14ac:dyDescent="0.25">
      <c r="A1572" s="35">
        <v>1555</v>
      </c>
      <c r="B1572" s="35">
        <v>1555</v>
      </c>
      <c r="C1572" s="41">
        <v>45064</v>
      </c>
      <c r="D1572" s="54">
        <v>9212584</v>
      </c>
      <c r="E1572" s="6">
        <v>45062</v>
      </c>
      <c r="F1572" s="5" t="s">
        <v>878</v>
      </c>
      <c r="G1572" s="34">
        <v>977.7</v>
      </c>
      <c r="J1572" s="5" t="s">
        <v>33</v>
      </c>
      <c r="K1572" s="5" t="s">
        <v>34</v>
      </c>
      <c r="L1572" s="8">
        <v>45077</v>
      </c>
      <c r="Q1572" s="42">
        <v>45075</v>
      </c>
      <c r="R1572" s="9">
        <f t="shared" si="111"/>
        <v>977.7</v>
      </c>
      <c r="S1572" s="5">
        <v>2025</v>
      </c>
      <c r="T1572" s="43">
        <v>45076</v>
      </c>
    </row>
    <row r="1573" spans="1:20" x14ac:dyDescent="0.25">
      <c r="A1573" s="7">
        <v>1556</v>
      </c>
      <c r="B1573" s="35">
        <v>1556</v>
      </c>
      <c r="C1573" s="41">
        <v>45064</v>
      </c>
      <c r="D1573" s="54">
        <v>3376</v>
      </c>
      <c r="E1573" s="6">
        <v>45062</v>
      </c>
      <c r="F1573" s="5" t="s">
        <v>975</v>
      </c>
      <c r="G1573" s="34">
        <v>18246.53</v>
      </c>
      <c r="J1573" s="5" t="s">
        <v>110</v>
      </c>
      <c r="K1573" s="5" t="s">
        <v>111</v>
      </c>
      <c r="L1573" s="8">
        <v>45093</v>
      </c>
      <c r="Q1573" s="42">
        <v>45070</v>
      </c>
      <c r="R1573" s="9">
        <f t="shared" si="111"/>
        <v>18246.53</v>
      </c>
      <c r="S1573" s="5">
        <v>1909</v>
      </c>
      <c r="T1573" s="43">
        <v>45070</v>
      </c>
    </row>
    <row r="1574" spans="1:20" x14ac:dyDescent="0.25">
      <c r="A1574" s="35">
        <v>1557</v>
      </c>
      <c r="B1574" s="35">
        <v>1557</v>
      </c>
      <c r="C1574" s="41">
        <v>45064</v>
      </c>
      <c r="D1574" s="54">
        <v>25198</v>
      </c>
      <c r="E1574" s="6">
        <v>45062</v>
      </c>
      <c r="F1574" s="5" t="s">
        <v>964</v>
      </c>
      <c r="G1574" s="34">
        <v>20172</v>
      </c>
      <c r="J1574" s="5" t="s">
        <v>965</v>
      </c>
      <c r="K1574" s="5" t="s">
        <v>84</v>
      </c>
      <c r="L1574" s="8">
        <v>45088</v>
      </c>
      <c r="Q1574" s="42">
        <v>45070</v>
      </c>
      <c r="R1574" s="9">
        <f t="shared" si="111"/>
        <v>20172</v>
      </c>
      <c r="S1574" s="5">
        <v>1934</v>
      </c>
      <c r="T1574" s="43">
        <v>45072</v>
      </c>
    </row>
    <row r="1575" spans="1:20" x14ac:dyDescent="0.25">
      <c r="A1575" s="7">
        <v>1558</v>
      </c>
      <c r="B1575" s="35">
        <v>1558</v>
      </c>
      <c r="C1575" s="41">
        <v>45064</v>
      </c>
      <c r="D1575" s="54">
        <v>4230704</v>
      </c>
      <c r="E1575" s="6">
        <v>45063</v>
      </c>
      <c r="F1575" s="5" t="s">
        <v>976</v>
      </c>
      <c r="G1575" s="34">
        <v>184.45</v>
      </c>
      <c r="J1575" s="5" t="s">
        <v>33</v>
      </c>
      <c r="K1575" s="5" t="s">
        <v>34</v>
      </c>
      <c r="L1575" s="8">
        <v>45078</v>
      </c>
      <c r="Q1575" s="42">
        <v>45071</v>
      </c>
      <c r="R1575" s="9">
        <f t="shared" si="111"/>
        <v>184.45</v>
      </c>
      <c r="S1575" s="5">
        <v>1964</v>
      </c>
      <c r="T1575" s="43">
        <v>45075</v>
      </c>
    </row>
    <row r="1576" spans="1:20" x14ac:dyDescent="0.25">
      <c r="A1576" s="35">
        <v>1559</v>
      </c>
      <c r="B1576" s="35">
        <v>1559</v>
      </c>
      <c r="C1576" s="41">
        <v>45064</v>
      </c>
      <c r="D1576" s="54">
        <v>2308223</v>
      </c>
      <c r="E1576" s="6">
        <v>45063</v>
      </c>
      <c r="F1576" s="5" t="s">
        <v>123</v>
      </c>
      <c r="G1576" s="34">
        <v>717.71</v>
      </c>
      <c r="J1576" s="5" t="s">
        <v>33</v>
      </c>
      <c r="K1576" s="5" t="s">
        <v>34</v>
      </c>
      <c r="L1576" s="8">
        <v>45093</v>
      </c>
      <c r="Q1576" s="42">
        <v>45075</v>
      </c>
      <c r="R1576" s="9">
        <f t="shared" si="111"/>
        <v>717.71</v>
      </c>
      <c r="S1576" s="5">
        <v>2163</v>
      </c>
      <c r="T1576" s="43">
        <v>45089</v>
      </c>
    </row>
    <row r="1577" spans="1:20" x14ac:dyDescent="0.25">
      <c r="A1577" s="7">
        <v>1560</v>
      </c>
      <c r="B1577" s="35">
        <v>1560</v>
      </c>
      <c r="C1577" s="41">
        <v>45064</v>
      </c>
      <c r="D1577" s="54">
        <v>230500054</v>
      </c>
      <c r="E1577" s="6">
        <v>45063</v>
      </c>
      <c r="F1577" s="5" t="s">
        <v>286</v>
      </c>
      <c r="G1577" s="34">
        <v>15174.9</v>
      </c>
      <c r="I1577" s="7" t="s">
        <v>977</v>
      </c>
      <c r="J1577" s="5" t="s">
        <v>900</v>
      </c>
      <c r="K1577" s="5" t="s">
        <v>168</v>
      </c>
      <c r="L1577" s="8">
        <v>45093</v>
      </c>
      <c r="Q1577" s="42">
        <v>45092</v>
      </c>
      <c r="R1577" s="9">
        <f t="shared" si="111"/>
        <v>15174.9</v>
      </c>
      <c r="S1577" s="5">
        <v>2216</v>
      </c>
      <c r="T1577" s="43">
        <v>45093</v>
      </c>
    </row>
    <row r="1578" spans="1:20" x14ac:dyDescent="0.25">
      <c r="A1578" s="35">
        <v>1561</v>
      </c>
      <c r="B1578" s="35">
        <v>1561</v>
      </c>
      <c r="C1578" s="41">
        <v>45064</v>
      </c>
      <c r="D1578" s="54">
        <v>3540</v>
      </c>
      <c r="E1578" s="6">
        <v>45055</v>
      </c>
      <c r="F1578" s="5" t="s">
        <v>35</v>
      </c>
      <c r="G1578" s="34">
        <v>461097.77</v>
      </c>
      <c r="I1578" s="7" t="s">
        <v>79</v>
      </c>
      <c r="J1578" s="5" t="s">
        <v>46</v>
      </c>
      <c r="K1578" s="5" t="s">
        <v>47</v>
      </c>
      <c r="L1578" s="8">
        <v>45085</v>
      </c>
      <c r="M1578" s="37">
        <v>45094</v>
      </c>
      <c r="R1578" s="9">
        <f t="shared" si="111"/>
        <v>461097.77</v>
      </c>
    </row>
    <row r="1579" spans="1:20" x14ac:dyDescent="0.25">
      <c r="A1579" s="7">
        <v>1562</v>
      </c>
      <c r="B1579" s="35">
        <v>1562</v>
      </c>
      <c r="C1579" s="41">
        <v>45064</v>
      </c>
      <c r="D1579" s="54">
        <v>24794</v>
      </c>
      <c r="E1579" s="6">
        <v>45048</v>
      </c>
      <c r="F1579" s="5" t="s">
        <v>254</v>
      </c>
      <c r="G1579" s="34">
        <v>14128.63</v>
      </c>
      <c r="J1579" s="5" t="s">
        <v>76</v>
      </c>
      <c r="K1579" s="5" t="s">
        <v>34</v>
      </c>
      <c r="L1579" s="8">
        <v>45063</v>
      </c>
      <c r="M1579" s="37">
        <v>45094</v>
      </c>
      <c r="Q1579" s="42">
        <v>45070</v>
      </c>
      <c r="R1579" s="9">
        <f t="shared" si="111"/>
        <v>14128.63</v>
      </c>
      <c r="S1579" s="5">
        <v>1922</v>
      </c>
      <c r="T1579" s="43">
        <v>45071</v>
      </c>
    </row>
    <row r="1580" spans="1:20" x14ac:dyDescent="0.25">
      <c r="A1580" s="35">
        <v>1563</v>
      </c>
      <c r="B1580" s="35">
        <v>1563</v>
      </c>
      <c r="C1580" s="41">
        <v>45064</v>
      </c>
      <c r="D1580" s="54">
        <v>2197</v>
      </c>
      <c r="E1580" s="6">
        <v>45062</v>
      </c>
      <c r="F1580" s="5" t="s">
        <v>978</v>
      </c>
      <c r="G1580" s="34">
        <v>8682.84</v>
      </c>
      <c r="J1580" s="5" t="s">
        <v>33</v>
      </c>
      <c r="K1580" s="5" t="s">
        <v>34</v>
      </c>
      <c r="L1580" s="8">
        <v>45092</v>
      </c>
      <c r="M1580" s="37">
        <v>45093</v>
      </c>
      <c r="P1580" s="10" t="s">
        <v>1015</v>
      </c>
      <c r="Q1580" s="42">
        <v>45085</v>
      </c>
      <c r="R1580" s="9">
        <f t="shared" si="111"/>
        <v>8682.84</v>
      </c>
      <c r="S1580" s="10" t="s">
        <v>1015</v>
      </c>
    </row>
    <row r="1581" spans="1:20" x14ac:dyDescent="0.25">
      <c r="A1581" s="7">
        <v>1564</v>
      </c>
      <c r="B1581" s="35">
        <v>1564</v>
      </c>
      <c r="C1581" s="41">
        <v>45064</v>
      </c>
      <c r="D1581" s="54">
        <v>3812003902</v>
      </c>
      <c r="E1581" s="6">
        <v>45062</v>
      </c>
      <c r="F1581" s="5" t="s">
        <v>186</v>
      </c>
      <c r="G1581" s="34">
        <v>114637</v>
      </c>
      <c r="J1581" s="5" t="s">
        <v>315</v>
      </c>
      <c r="K1581" s="5" t="s">
        <v>25</v>
      </c>
      <c r="L1581" s="8">
        <v>45093</v>
      </c>
      <c r="M1581" s="37">
        <v>45094</v>
      </c>
      <c r="Q1581" s="42">
        <v>45065</v>
      </c>
      <c r="R1581" s="9">
        <f t="shared" si="111"/>
        <v>114637</v>
      </c>
      <c r="S1581" s="5">
        <v>1860</v>
      </c>
      <c r="T1581" s="43">
        <v>45068</v>
      </c>
    </row>
    <row r="1582" spans="1:20" x14ac:dyDescent="0.25">
      <c r="A1582" s="35">
        <v>1565</v>
      </c>
      <c r="B1582" s="35">
        <v>1565</v>
      </c>
      <c r="C1582" s="41">
        <v>45068</v>
      </c>
      <c r="D1582" s="54">
        <v>56493</v>
      </c>
      <c r="E1582" s="6">
        <v>45065</v>
      </c>
      <c r="F1582" s="5" t="s">
        <v>980</v>
      </c>
      <c r="G1582" s="34">
        <v>2677.5</v>
      </c>
      <c r="J1582" s="5" t="s">
        <v>33</v>
      </c>
      <c r="K1582" s="5" t="s">
        <v>34</v>
      </c>
      <c r="L1582" s="8">
        <v>45080</v>
      </c>
      <c r="Q1582" s="42">
        <v>45075</v>
      </c>
      <c r="R1582" s="9">
        <f t="shared" si="111"/>
        <v>2677.5</v>
      </c>
      <c r="S1582" s="5">
        <v>2026</v>
      </c>
      <c r="T1582" s="43">
        <v>45076</v>
      </c>
    </row>
    <row r="1583" spans="1:20" x14ac:dyDescent="0.25">
      <c r="A1583" s="7">
        <v>1566</v>
      </c>
      <c r="B1583" s="35">
        <v>1566</v>
      </c>
      <c r="C1583" s="41">
        <v>45068</v>
      </c>
      <c r="D1583" s="54">
        <v>48109900001151</v>
      </c>
      <c r="E1583" s="6">
        <v>45065</v>
      </c>
      <c r="F1583" s="5" t="s">
        <v>960</v>
      </c>
      <c r="G1583" s="34">
        <v>-59.34</v>
      </c>
      <c r="J1583" s="5" t="s">
        <v>511</v>
      </c>
      <c r="K1583" s="5" t="s">
        <v>127</v>
      </c>
      <c r="L1583" s="8">
        <v>45096</v>
      </c>
      <c r="Q1583" s="10" t="s">
        <v>1017</v>
      </c>
      <c r="R1583" s="9">
        <f t="shared" si="111"/>
        <v>-59.34</v>
      </c>
      <c r="S1583" s="10" t="s">
        <v>1017</v>
      </c>
    </row>
    <row r="1584" spans="1:20" x14ac:dyDescent="0.25">
      <c r="A1584" s="35">
        <v>1567</v>
      </c>
      <c r="B1584" s="35">
        <v>1567</v>
      </c>
      <c r="C1584" s="41">
        <v>45068</v>
      </c>
      <c r="D1584" s="54">
        <v>2305667</v>
      </c>
      <c r="E1584" s="6">
        <v>45064</v>
      </c>
      <c r="F1584" s="5" t="s">
        <v>981</v>
      </c>
      <c r="G1584" s="34">
        <v>2699.99</v>
      </c>
      <c r="J1584" s="5" t="s">
        <v>33</v>
      </c>
      <c r="K1584" s="5" t="s">
        <v>34</v>
      </c>
      <c r="L1584" s="8">
        <v>45094</v>
      </c>
      <c r="Q1584" s="42">
        <v>45075</v>
      </c>
      <c r="R1584" s="9">
        <f t="shared" si="111"/>
        <v>2699.99</v>
      </c>
      <c r="S1584" s="5">
        <v>2191</v>
      </c>
      <c r="T1584" s="43">
        <v>45091</v>
      </c>
    </row>
    <row r="1585" spans="1:20" x14ac:dyDescent="0.25">
      <c r="A1585" s="7">
        <v>1568</v>
      </c>
      <c r="B1585" s="35">
        <v>1568</v>
      </c>
      <c r="C1585" s="41">
        <v>45068</v>
      </c>
      <c r="D1585" s="54">
        <v>232846</v>
      </c>
      <c r="E1585" s="6">
        <v>45063</v>
      </c>
      <c r="F1585" s="5" t="s">
        <v>219</v>
      </c>
      <c r="G1585" s="34">
        <v>2942.99</v>
      </c>
      <c r="J1585" s="5" t="s">
        <v>294</v>
      </c>
      <c r="K1585" s="5" t="s">
        <v>290</v>
      </c>
      <c r="L1585" s="8">
        <v>45078</v>
      </c>
      <c r="Q1585" s="10" t="s">
        <v>51</v>
      </c>
      <c r="R1585" s="9">
        <f t="shared" si="111"/>
        <v>2942.99</v>
      </c>
      <c r="S1585" s="10" t="s">
        <v>51</v>
      </c>
    </row>
    <row r="1586" spans="1:20" x14ac:dyDescent="0.25">
      <c r="A1586" s="35">
        <v>1569</v>
      </c>
      <c r="B1586" s="35">
        <v>1569</v>
      </c>
      <c r="C1586" s="41">
        <v>45068</v>
      </c>
      <c r="D1586" s="54">
        <v>1230178</v>
      </c>
      <c r="E1586" s="6">
        <v>45055</v>
      </c>
      <c r="F1586" s="5" t="s">
        <v>228</v>
      </c>
      <c r="G1586" s="34">
        <v>13253.47</v>
      </c>
      <c r="I1586" s="7" t="s">
        <v>231</v>
      </c>
      <c r="J1586" s="5" t="s">
        <v>67</v>
      </c>
      <c r="K1586" s="5" t="s">
        <v>972</v>
      </c>
      <c r="L1586" s="8">
        <v>45085</v>
      </c>
      <c r="Q1586" s="10" t="s">
        <v>51</v>
      </c>
      <c r="R1586" s="9">
        <f t="shared" si="111"/>
        <v>13253.47</v>
      </c>
      <c r="S1586" s="10" t="s">
        <v>51</v>
      </c>
    </row>
    <row r="1587" spans="1:20" x14ac:dyDescent="0.25">
      <c r="A1587" s="7">
        <v>1570</v>
      </c>
      <c r="B1587" s="35">
        <v>1570</v>
      </c>
      <c r="C1587" s="41">
        <v>45068</v>
      </c>
      <c r="D1587" s="54">
        <v>20230520</v>
      </c>
      <c r="E1587" s="6">
        <v>45064</v>
      </c>
      <c r="F1587" s="5" t="s">
        <v>499</v>
      </c>
      <c r="G1587" s="34">
        <v>3350.64</v>
      </c>
      <c r="I1587" s="7" t="s">
        <v>500</v>
      </c>
      <c r="J1587" s="5" t="s">
        <v>982</v>
      </c>
      <c r="K1587" s="5" t="s">
        <v>144</v>
      </c>
      <c r="L1587" s="8">
        <v>45124</v>
      </c>
      <c r="Q1587" s="10" t="s">
        <v>51</v>
      </c>
      <c r="R1587" s="9">
        <f t="shared" si="111"/>
        <v>3350.64</v>
      </c>
    </row>
    <row r="1588" spans="1:20" x14ac:dyDescent="0.25">
      <c r="A1588" s="35">
        <v>1571</v>
      </c>
      <c r="B1588" s="35">
        <v>1571</v>
      </c>
      <c r="C1588" s="41">
        <v>45068</v>
      </c>
      <c r="D1588" s="54">
        <v>20230519</v>
      </c>
      <c r="E1588" s="6">
        <v>45064</v>
      </c>
      <c r="F1588" s="5" t="s">
        <v>499</v>
      </c>
      <c r="G1588" s="34">
        <v>4201.38</v>
      </c>
      <c r="I1588" s="7" t="s">
        <v>500</v>
      </c>
      <c r="J1588" s="5" t="s">
        <v>982</v>
      </c>
      <c r="K1588" s="5" t="s">
        <v>144</v>
      </c>
      <c r="L1588" s="8">
        <v>45124</v>
      </c>
      <c r="Q1588" s="10" t="s">
        <v>51</v>
      </c>
      <c r="R1588" s="9">
        <f t="shared" si="111"/>
        <v>4201.38</v>
      </c>
    </row>
    <row r="1589" spans="1:20" x14ac:dyDescent="0.25">
      <c r="A1589" s="7">
        <v>1572</v>
      </c>
      <c r="B1589" s="35">
        <v>1572</v>
      </c>
      <c r="C1589" s="41">
        <v>45068</v>
      </c>
      <c r="D1589" s="54">
        <v>20230518</v>
      </c>
      <c r="E1589" s="6">
        <v>45064</v>
      </c>
      <c r="F1589" s="5" t="s">
        <v>499</v>
      </c>
      <c r="G1589" s="34">
        <v>3666.5</v>
      </c>
      <c r="I1589" s="7" t="s">
        <v>500</v>
      </c>
      <c r="J1589" s="5" t="s">
        <v>982</v>
      </c>
      <c r="K1589" s="5" t="s">
        <v>144</v>
      </c>
      <c r="L1589" s="8">
        <v>45124</v>
      </c>
      <c r="Q1589" s="10" t="s">
        <v>51</v>
      </c>
      <c r="R1589" s="9">
        <f t="shared" si="111"/>
        <v>3666.5</v>
      </c>
    </row>
    <row r="1590" spans="1:20" x14ac:dyDescent="0.25">
      <c r="A1590" s="35">
        <v>1573</v>
      </c>
      <c r="B1590" s="35">
        <v>1573</v>
      </c>
      <c r="C1590" s="41">
        <v>45068</v>
      </c>
      <c r="D1590" s="54">
        <v>20230517</v>
      </c>
      <c r="E1590" s="6">
        <v>45064</v>
      </c>
      <c r="F1590" s="5" t="s">
        <v>499</v>
      </c>
      <c r="G1590" s="34">
        <v>7103.63</v>
      </c>
      <c r="I1590" s="7" t="s">
        <v>500</v>
      </c>
      <c r="J1590" s="5" t="s">
        <v>982</v>
      </c>
      <c r="K1590" s="5" t="s">
        <v>144</v>
      </c>
      <c r="L1590" s="8">
        <v>45124</v>
      </c>
      <c r="Q1590" s="10" t="s">
        <v>51</v>
      </c>
      <c r="R1590" s="9">
        <f t="shared" si="111"/>
        <v>7103.63</v>
      </c>
    </row>
    <row r="1591" spans="1:20" x14ac:dyDescent="0.25">
      <c r="A1591" s="7">
        <v>1574</v>
      </c>
      <c r="B1591" s="35">
        <v>1574</v>
      </c>
      <c r="C1591" s="41">
        <v>45068</v>
      </c>
      <c r="D1591" s="54">
        <v>20230516</v>
      </c>
      <c r="E1591" s="6">
        <v>45064</v>
      </c>
      <c r="F1591" s="5" t="s">
        <v>499</v>
      </c>
      <c r="G1591" s="34">
        <v>147004.98000000001</v>
      </c>
      <c r="I1591" s="7" t="s">
        <v>500</v>
      </c>
      <c r="J1591" s="5" t="s">
        <v>982</v>
      </c>
      <c r="K1591" s="5" t="s">
        <v>144</v>
      </c>
      <c r="L1591" s="8">
        <v>45124</v>
      </c>
      <c r="Q1591" s="10" t="s">
        <v>51</v>
      </c>
      <c r="R1591" s="9">
        <f t="shared" si="111"/>
        <v>147004.98000000001</v>
      </c>
    </row>
    <row r="1592" spans="1:20" x14ac:dyDescent="0.25">
      <c r="A1592" s="35">
        <v>1575</v>
      </c>
      <c r="B1592" s="35">
        <v>1575</v>
      </c>
      <c r="C1592" s="41">
        <v>45068</v>
      </c>
      <c r="D1592" s="54">
        <v>20230515</v>
      </c>
      <c r="E1592" s="6">
        <v>45064</v>
      </c>
      <c r="F1592" s="5" t="s">
        <v>499</v>
      </c>
      <c r="G1592" s="34">
        <v>5716.63</v>
      </c>
      <c r="I1592" s="7" t="s">
        <v>500</v>
      </c>
      <c r="J1592" s="5" t="s">
        <v>982</v>
      </c>
      <c r="K1592" s="5" t="s">
        <v>144</v>
      </c>
      <c r="L1592" s="8">
        <v>45124</v>
      </c>
      <c r="Q1592" s="10" t="s">
        <v>51</v>
      </c>
      <c r="R1592" s="9">
        <f t="shared" si="111"/>
        <v>5716.63</v>
      </c>
    </row>
    <row r="1593" spans="1:20" x14ac:dyDescent="0.25">
      <c r="A1593" s="7">
        <v>1576</v>
      </c>
      <c r="B1593" s="35">
        <v>1576</v>
      </c>
      <c r="C1593" s="41">
        <v>45068</v>
      </c>
      <c r="D1593" s="54">
        <v>20230514</v>
      </c>
      <c r="E1593" s="6">
        <v>45064</v>
      </c>
      <c r="F1593" s="5" t="s">
        <v>499</v>
      </c>
      <c r="G1593" s="34">
        <v>6993.87</v>
      </c>
      <c r="I1593" s="7" t="s">
        <v>500</v>
      </c>
      <c r="J1593" s="5" t="s">
        <v>982</v>
      </c>
      <c r="K1593" s="5" t="s">
        <v>144</v>
      </c>
      <c r="L1593" s="8">
        <v>45124</v>
      </c>
      <c r="Q1593" s="10" t="s">
        <v>51</v>
      </c>
      <c r="R1593" s="9">
        <f t="shared" si="111"/>
        <v>6993.87</v>
      </c>
    </row>
    <row r="1594" spans="1:20" x14ac:dyDescent="0.25">
      <c r="A1594" s="35">
        <v>1577</v>
      </c>
      <c r="B1594" s="35">
        <v>1577</v>
      </c>
      <c r="C1594" s="41">
        <v>45068</v>
      </c>
      <c r="D1594" s="54">
        <v>230202223</v>
      </c>
      <c r="E1594" s="6">
        <v>45064</v>
      </c>
      <c r="F1594" s="5" t="s">
        <v>90</v>
      </c>
      <c r="G1594" s="34">
        <v>141100.70000000001</v>
      </c>
      <c r="I1594" s="7" t="s">
        <v>332</v>
      </c>
      <c r="J1594" s="5" t="s">
        <v>67</v>
      </c>
      <c r="K1594" s="5" t="s">
        <v>28</v>
      </c>
      <c r="L1594" s="8">
        <v>45094</v>
      </c>
      <c r="M1594" s="37">
        <v>45097</v>
      </c>
      <c r="R1594" s="9">
        <f t="shared" si="111"/>
        <v>141100.70000000001</v>
      </c>
    </row>
    <row r="1595" spans="1:20" x14ac:dyDescent="0.25">
      <c r="A1595" s="7">
        <v>1578</v>
      </c>
      <c r="B1595" s="35">
        <v>1578</v>
      </c>
      <c r="C1595" s="41">
        <v>45068</v>
      </c>
      <c r="D1595" s="54">
        <v>26370</v>
      </c>
      <c r="E1595" s="6">
        <v>45065</v>
      </c>
      <c r="F1595" s="5" t="s">
        <v>983</v>
      </c>
      <c r="G1595" s="34">
        <v>11738.16</v>
      </c>
      <c r="J1595" s="5" t="s">
        <v>33</v>
      </c>
      <c r="K1595" s="5" t="s">
        <v>34</v>
      </c>
      <c r="L1595" s="8">
        <v>45095</v>
      </c>
      <c r="M1595" s="37">
        <v>45096</v>
      </c>
      <c r="Q1595" s="42">
        <v>45075</v>
      </c>
      <c r="R1595" s="9">
        <f t="shared" si="111"/>
        <v>11738.16</v>
      </c>
      <c r="S1595" s="5">
        <v>2198</v>
      </c>
      <c r="T1595" s="43">
        <v>45091</v>
      </c>
    </row>
    <row r="1596" spans="1:20" x14ac:dyDescent="0.25">
      <c r="A1596" s="35">
        <v>1579</v>
      </c>
      <c r="B1596" s="35">
        <v>1579</v>
      </c>
      <c r="C1596" s="41">
        <v>45068</v>
      </c>
      <c r="D1596" s="54">
        <v>15762</v>
      </c>
      <c r="E1596" s="6">
        <v>45065</v>
      </c>
      <c r="F1596" s="5" t="s">
        <v>203</v>
      </c>
      <c r="G1596" s="34">
        <v>9537.44</v>
      </c>
      <c r="J1596" s="5" t="s">
        <v>986</v>
      </c>
      <c r="K1596" s="5" t="s">
        <v>62</v>
      </c>
      <c r="L1596" s="8">
        <v>45095</v>
      </c>
      <c r="M1596" s="37">
        <v>45096</v>
      </c>
      <c r="Q1596" s="42">
        <v>45071</v>
      </c>
      <c r="R1596" s="9">
        <f t="shared" ref="R1596:R1659" si="112">G1596</f>
        <v>9537.44</v>
      </c>
      <c r="S1596" s="5">
        <v>2197</v>
      </c>
      <c r="T1596" s="43">
        <v>45091</v>
      </c>
    </row>
    <row r="1597" spans="1:20" x14ac:dyDescent="0.25">
      <c r="A1597" s="7">
        <v>1580</v>
      </c>
      <c r="B1597" s="35">
        <v>1580</v>
      </c>
      <c r="C1597" s="41">
        <v>45068</v>
      </c>
      <c r="D1597" s="54">
        <v>3540</v>
      </c>
      <c r="E1597" s="6">
        <v>45055</v>
      </c>
      <c r="F1597" s="5" t="s">
        <v>35</v>
      </c>
      <c r="G1597" s="34">
        <v>418307.63</v>
      </c>
      <c r="I1597" s="7" t="s">
        <v>79</v>
      </c>
      <c r="J1597" s="5" t="s">
        <v>46</v>
      </c>
      <c r="K1597" s="5" t="s">
        <v>47</v>
      </c>
      <c r="L1597" s="8">
        <v>45085</v>
      </c>
      <c r="M1597" s="37">
        <v>45096</v>
      </c>
      <c r="Q1597" s="42">
        <v>45077</v>
      </c>
      <c r="R1597" s="9">
        <f t="shared" si="112"/>
        <v>418307.63</v>
      </c>
      <c r="S1597" s="5">
        <v>2042</v>
      </c>
      <c r="T1597" s="43">
        <v>45084</v>
      </c>
    </row>
    <row r="1598" spans="1:20" x14ac:dyDescent="0.25">
      <c r="A1598" s="35">
        <v>1581</v>
      </c>
      <c r="B1598" s="35">
        <v>1581</v>
      </c>
      <c r="C1598" s="41">
        <v>45068</v>
      </c>
      <c r="D1598" s="54">
        <v>20230024</v>
      </c>
      <c r="E1598" s="6">
        <v>45064</v>
      </c>
      <c r="F1598" s="5" t="s">
        <v>987</v>
      </c>
      <c r="G1598" s="34">
        <v>386649.8</v>
      </c>
      <c r="J1598" s="5" t="s">
        <v>988</v>
      </c>
      <c r="K1598" s="5" t="s">
        <v>62</v>
      </c>
      <c r="L1598" s="8">
        <v>45094</v>
      </c>
      <c r="M1598" s="37">
        <v>45096</v>
      </c>
      <c r="Q1598" s="42">
        <v>45077</v>
      </c>
      <c r="R1598" s="9">
        <f t="shared" si="112"/>
        <v>386649.8</v>
      </c>
      <c r="S1598" s="5">
        <v>2192</v>
      </c>
      <c r="T1598" s="43">
        <v>45091</v>
      </c>
    </row>
    <row r="1599" spans="1:20" x14ac:dyDescent="0.25">
      <c r="A1599" s="7">
        <v>1582</v>
      </c>
      <c r="B1599" s="35">
        <v>1582</v>
      </c>
      <c r="C1599" s="41">
        <v>45068</v>
      </c>
      <c r="D1599" s="54">
        <v>3813011408</v>
      </c>
      <c r="E1599" s="6">
        <v>45064</v>
      </c>
      <c r="F1599" s="5" t="s">
        <v>186</v>
      </c>
      <c r="G1599" s="34">
        <v>410993.24</v>
      </c>
      <c r="J1599" s="5" t="s">
        <v>989</v>
      </c>
      <c r="K1599" s="5" t="s">
        <v>25</v>
      </c>
      <c r="L1599" s="8">
        <v>45095</v>
      </c>
      <c r="M1599" s="37">
        <v>45096</v>
      </c>
      <c r="Q1599" s="42">
        <v>45070</v>
      </c>
      <c r="R1599" s="9">
        <f t="shared" si="112"/>
        <v>410993.24</v>
      </c>
      <c r="S1599" s="5">
        <v>1889</v>
      </c>
      <c r="T1599" s="43">
        <v>45070</v>
      </c>
    </row>
    <row r="1600" spans="1:20" x14ac:dyDescent="0.25">
      <c r="A1600" s="35">
        <v>1583</v>
      </c>
      <c r="B1600" s="35">
        <v>1583</v>
      </c>
      <c r="C1600" s="41">
        <v>45068</v>
      </c>
      <c r="D1600" s="54">
        <v>3813011407</v>
      </c>
      <c r="E1600" s="6">
        <v>45064</v>
      </c>
      <c r="F1600" s="5" t="s">
        <v>186</v>
      </c>
      <c r="G1600" s="34">
        <v>410693.03</v>
      </c>
      <c r="J1600" s="5" t="s">
        <v>989</v>
      </c>
      <c r="K1600" s="5" t="s">
        <v>25</v>
      </c>
      <c r="L1600" s="8">
        <v>45095</v>
      </c>
      <c r="M1600" s="37">
        <v>45096</v>
      </c>
      <c r="Q1600" s="42">
        <v>45070</v>
      </c>
      <c r="R1600" s="9">
        <f t="shared" si="112"/>
        <v>410693.03</v>
      </c>
      <c r="S1600" s="5">
        <v>1889</v>
      </c>
      <c r="T1600" s="43">
        <v>45070</v>
      </c>
    </row>
    <row r="1601" spans="1:20" x14ac:dyDescent="0.25">
      <c r="A1601" s="35">
        <v>1584</v>
      </c>
      <c r="B1601" s="35">
        <v>1584</v>
      </c>
      <c r="C1601" s="41">
        <v>45068</v>
      </c>
      <c r="D1601" s="54">
        <v>20230520</v>
      </c>
      <c r="E1601" s="6">
        <v>45064</v>
      </c>
      <c r="F1601" s="5" t="s">
        <v>499</v>
      </c>
      <c r="G1601" s="34">
        <v>3350.64</v>
      </c>
      <c r="I1601" s="7" t="s">
        <v>500</v>
      </c>
      <c r="J1601" s="5" t="s">
        <v>982</v>
      </c>
      <c r="K1601" s="5" t="s">
        <v>144</v>
      </c>
      <c r="L1601" s="8">
        <v>45124</v>
      </c>
      <c r="M1601" s="37">
        <v>45096</v>
      </c>
      <c r="Q1601" s="42">
        <v>45072</v>
      </c>
      <c r="R1601" s="9">
        <f t="shared" si="112"/>
        <v>3350.64</v>
      </c>
      <c r="S1601" s="5">
        <v>2190</v>
      </c>
      <c r="T1601" s="43">
        <v>45091</v>
      </c>
    </row>
    <row r="1602" spans="1:20" x14ac:dyDescent="0.25">
      <c r="A1602" s="35">
        <v>1585</v>
      </c>
      <c r="B1602" s="35">
        <v>1585</v>
      </c>
      <c r="C1602" s="41">
        <v>45068</v>
      </c>
      <c r="D1602" s="54">
        <v>20230519</v>
      </c>
      <c r="E1602" s="6">
        <v>45064</v>
      </c>
      <c r="F1602" s="5" t="s">
        <v>499</v>
      </c>
      <c r="G1602" s="34">
        <v>4201.38</v>
      </c>
      <c r="I1602" s="7" t="s">
        <v>500</v>
      </c>
      <c r="J1602" s="5" t="s">
        <v>982</v>
      </c>
      <c r="K1602" s="5" t="s">
        <v>144</v>
      </c>
      <c r="L1602" s="8">
        <v>45124</v>
      </c>
      <c r="M1602" s="37">
        <v>45096</v>
      </c>
      <c r="Q1602" s="42">
        <v>45072</v>
      </c>
      <c r="R1602" s="9">
        <f t="shared" si="112"/>
        <v>4201.38</v>
      </c>
      <c r="S1602" s="5">
        <v>2190</v>
      </c>
      <c r="T1602" s="43">
        <v>45091</v>
      </c>
    </row>
    <row r="1603" spans="1:20" x14ac:dyDescent="0.25">
      <c r="A1603" s="7">
        <v>1586</v>
      </c>
      <c r="B1603" s="35">
        <v>1586</v>
      </c>
      <c r="C1603" s="41">
        <v>45068</v>
      </c>
      <c r="D1603" s="54">
        <v>20230518</v>
      </c>
      <c r="E1603" s="6">
        <v>45064</v>
      </c>
      <c r="F1603" s="5" t="s">
        <v>499</v>
      </c>
      <c r="G1603" s="34">
        <v>3666.5</v>
      </c>
      <c r="I1603" s="7" t="s">
        <v>500</v>
      </c>
      <c r="J1603" s="5" t="s">
        <v>982</v>
      </c>
      <c r="K1603" s="5" t="s">
        <v>144</v>
      </c>
      <c r="L1603" s="8">
        <v>45124</v>
      </c>
      <c r="M1603" s="37">
        <v>45096</v>
      </c>
      <c r="Q1603" s="42">
        <v>45072</v>
      </c>
      <c r="R1603" s="9">
        <f t="shared" si="112"/>
        <v>3666.5</v>
      </c>
      <c r="S1603" s="5">
        <v>2190</v>
      </c>
      <c r="T1603" s="43">
        <v>45091</v>
      </c>
    </row>
    <row r="1604" spans="1:20" x14ac:dyDescent="0.25">
      <c r="A1604" s="35">
        <v>1587</v>
      </c>
      <c r="B1604" s="35">
        <v>1587</v>
      </c>
      <c r="C1604" s="41">
        <v>45068</v>
      </c>
      <c r="D1604" s="54">
        <v>20230517</v>
      </c>
      <c r="E1604" s="6">
        <v>45064</v>
      </c>
      <c r="F1604" s="5" t="s">
        <v>499</v>
      </c>
      <c r="G1604" s="34">
        <v>7103.63</v>
      </c>
      <c r="I1604" s="7" t="s">
        <v>500</v>
      </c>
      <c r="J1604" s="5" t="s">
        <v>982</v>
      </c>
      <c r="K1604" s="5" t="s">
        <v>144</v>
      </c>
      <c r="L1604" s="8">
        <v>45124</v>
      </c>
      <c r="M1604" s="37">
        <v>45096</v>
      </c>
      <c r="Q1604" s="42">
        <v>45072</v>
      </c>
      <c r="R1604" s="9">
        <f t="shared" si="112"/>
        <v>7103.63</v>
      </c>
      <c r="S1604" s="5">
        <v>2190</v>
      </c>
      <c r="T1604" s="43">
        <v>45091</v>
      </c>
    </row>
    <row r="1605" spans="1:20" x14ac:dyDescent="0.25">
      <c r="A1605" s="7">
        <v>1588</v>
      </c>
      <c r="B1605" s="35">
        <v>1588</v>
      </c>
      <c r="C1605" s="41">
        <v>45068</v>
      </c>
      <c r="D1605" s="54">
        <v>20230516</v>
      </c>
      <c r="E1605" s="6">
        <v>45064</v>
      </c>
      <c r="F1605" s="5" t="s">
        <v>499</v>
      </c>
      <c r="G1605" s="34">
        <v>14704.98</v>
      </c>
      <c r="I1605" s="7" t="s">
        <v>500</v>
      </c>
      <c r="J1605" s="5" t="s">
        <v>982</v>
      </c>
      <c r="K1605" s="5" t="s">
        <v>144</v>
      </c>
      <c r="L1605" s="8">
        <v>45124</v>
      </c>
      <c r="M1605" s="37">
        <v>45096</v>
      </c>
      <c r="Q1605" s="42">
        <v>45072</v>
      </c>
      <c r="R1605" s="9">
        <f t="shared" si="112"/>
        <v>14704.98</v>
      </c>
      <c r="S1605" s="5">
        <v>2190</v>
      </c>
      <c r="T1605" s="43">
        <v>45091</v>
      </c>
    </row>
    <row r="1606" spans="1:20" x14ac:dyDescent="0.25">
      <c r="A1606" s="35">
        <v>1589</v>
      </c>
      <c r="B1606" s="35">
        <v>1589</v>
      </c>
      <c r="C1606" s="41">
        <v>45068</v>
      </c>
      <c r="D1606" s="54">
        <v>20230515</v>
      </c>
      <c r="E1606" s="6">
        <v>45064</v>
      </c>
      <c r="F1606" s="5" t="s">
        <v>499</v>
      </c>
      <c r="G1606" s="34">
        <v>5716.63</v>
      </c>
      <c r="I1606" s="7" t="s">
        <v>500</v>
      </c>
      <c r="J1606" s="5" t="s">
        <v>982</v>
      </c>
      <c r="K1606" s="5" t="s">
        <v>144</v>
      </c>
      <c r="L1606" s="8">
        <v>45124</v>
      </c>
      <c r="M1606" s="37">
        <v>45096</v>
      </c>
      <c r="Q1606" s="42">
        <v>45072</v>
      </c>
      <c r="R1606" s="9">
        <f t="shared" si="112"/>
        <v>5716.63</v>
      </c>
      <c r="S1606" s="5">
        <v>2190</v>
      </c>
      <c r="T1606" s="43">
        <v>45091</v>
      </c>
    </row>
    <row r="1607" spans="1:20" x14ac:dyDescent="0.25">
      <c r="A1607" s="7">
        <v>1590</v>
      </c>
      <c r="B1607" s="35">
        <v>1590</v>
      </c>
      <c r="C1607" s="41">
        <v>45068</v>
      </c>
      <c r="D1607" s="54">
        <v>20230514</v>
      </c>
      <c r="E1607" s="6">
        <v>45064</v>
      </c>
      <c r="F1607" s="5" t="s">
        <v>499</v>
      </c>
      <c r="G1607" s="34">
        <v>6993.87</v>
      </c>
      <c r="I1607" s="7" t="s">
        <v>500</v>
      </c>
      <c r="J1607" s="5" t="s">
        <v>982</v>
      </c>
      <c r="K1607" s="5" t="s">
        <v>144</v>
      </c>
      <c r="L1607" s="8">
        <v>45124</v>
      </c>
      <c r="M1607" s="37">
        <v>45096</v>
      </c>
      <c r="Q1607" s="42">
        <v>45072</v>
      </c>
      <c r="R1607" s="9">
        <f t="shared" si="112"/>
        <v>6993.87</v>
      </c>
      <c r="S1607" s="5">
        <v>2190</v>
      </c>
      <c r="T1607" s="43">
        <v>45091</v>
      </c>
    </row>
    <row r="1608" spans="1:20" x14ac:dyDescent="0.25">
      <c r="A1608" s="35">
        <v>1591</v>
      </c>
      <c r="B1608" s="35">
        <v>1591</v>
      </c>
      <c r="C1608" s="41">
        <v>45068</v>
      </c>
      <c r="D1608" s="54">
        <v>5</v>
      </c>
      <c r="E1608" s="6">
        <v>45051</v>
      </c>
      <c r="F1608" s="5" t="s">
        <v>45</v>
      </c>
      <c r="G1608" s="34">
        <v>-391938.91</v>
      </c>
      <c r="J1608" s="5" t="s">
        <v>943</v>
      </c>
      <c r="K1608" s="5" t="s">
        <v>47</v>
      </c>
      <c r="L1608" s="8">
        <v>45082</v>
      </c>
      <c r="M1608" s="37">
        <v>45087</v>
      </c>
      <c r="P1608" s="10" t="s">
        <v>1031</v>
      </c>
      <c r="Q1608" s="42">
        <v>45076</v>
      </c>
      <c r="R1608" s="9">
        <f t="shared" si="112"/>
        <v>-391938.91</v>
      </c>
      <c r="S1608" s="5">
        <v>2023</v>
      </c>
      <c r="T1608" s="43">
        <v>45076</v>
      </c>
    </row>
    <row r="1609" spans="1:20" x14ac:dyDescent="0.25">
      <c r="A1609" s="7">
        <v>1592</v>
      </c>
      <c r="B1609" s="35">
        <v>1592</v>
      </c>
      <c r="C1609" s="41">
        <v>45068</v>
      </c>
      <c r="D1609" s="54">
        <v>232899</v>
      </c>
      <c r="E1609" s="6">
        <v>45065</v>
      </c>
      <c r="F1609" s="5" t="s">
        <v>219</v>
      </c>
      <c r="G1609" s="34">
        <v>396997.88</v>
      </c>
      <c r="J1609" s="5" t="s">
        <v>220</v>
      </c>
      <c r="K1609" s="5" t="s">
        <v>221</v>
      </c>
      <c r="L1609" s="8">
        <v>45096</v>
      </c>
      <c r="Q1609" s="42">
        <v>45072</v>
      </c>
      <c r="R1609" s="9">
        <f t="shared" si="112"/>
        <v>396997.88</v>
      </c>
      <c r="S1609" s="5">
        <v>2173</v>
      </c>
      <c r="T1609" s="43">
        <v>45089</v>
      </c>
    </row>
    <row r="1610" spans="1:20" x14ac:dyDescent="0.25">
      <c r="A1610" s="35">
        <v>1593</v>
      </c>
      <c r="B1610" s="35">
        <v>1593</v>
      </c>
      <c r="C1610" s="41">
        <v>45068</v>
      </c>
      <c r="D1610" s="54">
        <v>142</v>
      </c>
      <c r="E1610" s="6">
        <v>45038</v>
      </c>
      <c r="F1610" s="5" t="s">
        <v>245</v>
      </c>
      <c r="G1610" s="34">
        <v>821</v>
      </c>
      <c r="I1610" s="7" t="s">
        <v>246</v>
      </c>
      <c r="J1610" s="5" t="s">
        <v>67</v>
      </c>
      <c r="K1610" s="5" t="s">
        <v>84</v>
      </c>
      <c r="L1610" s="8">
        <v>45068</v>
      </c>
      <c r="M1610" s="37">
        <v>45095</v>
      </c>
      <c r="Q1610" s="42">
        <v>45075</v>
      </c>
      <c r="R1610" s="9">
        <f t="shared" si="112"/>
        <v>821</v>
      </c>
      <c r="S1610" s="5">
        <v>2027</v>
      </c>
      <c r="T1610" s="43">
        <v>45076</v>
      </c>
    </row>
    <row r="1611" spans="1:20" x14ac:dyDescent="0.25">
      <c r="A1611" s="7">
        <v>1594</v>
      </c>
      <c r="B1611" s="35">
        <v>1594</v>
      </c>
      <c r="C1611" s="41">
        <v>45068</v>
      </c>
      <c r="D1611" s="54">
        <v>479</v>
      </c>
      <c r="E1611" s="6">
        <v>45064</v>
      </c>
      <c r="F1611" s="5" t="s">
        <v>894</v>
      </c>
      <c r="G1611" s="34">
        <v>-2048.37</v>
      </c>
      <c r="J1611" s="5" t="s">
        <v>511</v>
      </c>
      <c r="K1611" s="5" t="s">
        <v>34</v>
      </c>
      <c r="L1611" s="8">
        <v>45094</v>
      </c>
      <c r="M1611" s="37">
        <v>45095</v>
      </c>
      <c r="P1611" s="10" t="s">
        <v>991</v>
      </c>
      <c r="Q1611" s="42">
        <v>45077</v>
      </c>
      <c r="R1611" s="9">
        <f t="shared" si="112"/>
        <v>-2048.37</v>
      </c>
      <c r="S1611" s="10" t="s">
        <v>991</v>
      </c>
    </row>
    <row r="1612" spans="1:20" x14ac:dyDescent="0.25">
      <c r="A1612" s="35">
        <v>1595</v>
      </c>
      <c r="B1612" s="35">
        <v>1595</v>
      </c>
      <c r="C1612" s="41">
        <v>45068</v>
      </c>
      <c r="D1612" s="54">
        <v>20231009</v>
      </c>
      <c r="E1612" s="6">
        <v>45062</v>
      </c>
      <c r="F1612" s="5" t="s">
        <v>96</v>
      </c>
      <c r="G1612" s="34">
        <v>37485</v>
      </c>
      <c r="J1612" s="5" t="s">
        <v>393</v>
      </c>
      <c r="K1612" s="5" t="s">
        <v>34</v>
      </c>
      <c r="L1612" s="8">
        <v>45092</v>
      </c>
      <c r="M1612" s="37">
        <v>45095</v>
      </c>
      <c r="Q1612" s="42">
        <v>45075</v>
      </c>
      <c r="R1612" s="9">
        <f t="shared" si="112"/>
        <v>37485</v>
      </c>
      <c r="S1612" s="5">
        <v>2175</v>
      </c>
      <c r="T1612" s="43">
        <v>45089</v>
      </c>
    </row>
    <row r="1613" spans="1:20" x14ac:dyDescent="0.25">
      <c r="A1613" s="7">
        <v>1596</v>
      </c>
      <c r="B1613" s="35">
        <v>1596</v>
      </c>
      <c r="C1613" s="41">
        <v>45068</v>
      </c>
      <c r="D1613" s="54">
        <v>2307494</v>
      </c>
      <c r="E1613" s="6">
        <v>45050</v>
      </c>
      <c r="F1613" s="5" t="s">
        <v>872</v>
      </c>
      <c r="G1613" s="34">
        <v>241.3</v>
      </c>
      <c r="J1613" s="5" t="s">
        <v>33</v>
      </c>
      <c r="K1613" s="5" t="s">
        <v>34</v>
      </c>
      <c r="L1613" s="8">
        <v>45080</v>
      </c>
      <c r="M1613" s="37">
        <v>45095</v>
      </c>
      <c r="Q1613" s="42">
        <v>45065</v>
      </c>
      <c r="R1613" s="9">
        <f t="shared" si="112"/>
        <v>241.3</v>
      </c>
      <c r="S1613" s="5">
        <v>1849</v>
      </c>
      <c r="T1613" s="43">
        <v>45068</v>
      </c>
    </row>
    <row r="1614" spans="1:20" x14ac:dyDescent="0.25">
      <c r="A1614" s="35">
        <v>1597</v>
      </c>
      <c r="B1614" s="35">
        <v>1597</v>
      </c>
      <c r="C1614" s="41">
        <v>45068</v>
      </c>
      <c r="D1614" s="54">
        <v>230066724</v>
      </c>
      <c r="E1614" s="6">
        <v>45056</v>
      </c>
      <c r="F1614" s="5" t="s">
        <v>119</v>
      </c>
      <c r="G1614" s="34">
        <v>610088.38</v>
      </c>
      <c r="J1614" s="5" t="s">
        <v>264</v>
      </c>
      <c r="K1614" s="5" t="s">
        <v>28</v>
      </c>
      <c r="L1614" s="8">
        <v>45086</v>
      </c>
      <c r="M1614" s="37">
        <v>45064</v>
      </c>
      <c r="Q1614" s="42">
        <v>45077</v>
      </c>
      <c r="R1614" s="9">
        <f t="shared" si="112"/>
        <v>610088.38</v>
      </c>
      <c r="S1614" s="5">
        <v>2052</v>
      </c>
      <c r="T1614" s="43">
        <v>45084</v>
      </c>
    </row>
    <row r="1615" spans="1:20" x14ac:dyDescent="0.25">
      <c r="A1615" s="7">
        <v>1598</v>
      </c>
      <c r="B1615" s="35">
        <v>1598</v>
      </c>
      <c r="C1615" s="41">
        <v>45068</v>
      </c>
      <c r="D1615" s="54">
        <v>1322</v>
      </c>
      <c r="E1615" s="6">
        <v>45063</v>
      </c>
      <c r="F1615" s="5" t="s">
        <v>984</v>
      </c>
      <c r="G1615" s="34">
        <v>3510.5</v>
      </c>
      <c r="J1615" s="5" t="s">
        <v>985</v>
      </c>
      <c r="K1615" s="5" t="s">
        <v>175</v>
      </c>
      <c r="L1615" s="8">
        <v>45094</v>
      </c>
      <c r="M1615" s="37">
        <v>45095</v>
      </c>
      <c r="Q1615" s="42">
        <v>45071</v>
      </c>
      <c r="R1615" s="9">
        <f t="shared" si="112"/>
        <v>3510.5</v>
      </c>
      <c r="S1615" s="5">
        <v>2201</v>
      </c>
      <c r="T1615" s="43">
        <v>45091</v>
      </c>
    </row>
    <row r="1616" spans="1:20" x14ac:dyDescent="0.25">
      <c r="A1616" s="35">
        <v>1599</v>
      </c>
      <c r="B1616" s="35">
        <v>1599</v>
      </c>
      <c r="C1616" s="41">
        <v>45068</v>
      </c>
      <c r="D1616" s="54">
        <v>2023082</v>
      </c>
      <c r="E1616" s="6">
        <v>45064</v>
      </c>
      <c r="F1616" s="5" t="s">
        <v>822</v>
      </c>
      <c r="G1616" s="34">
        <v>26566.16</v>
      </c>
      <c r="J1616" s="5" t="s">
        <v>992</v>
      </c>
      <c r="K1616" s="5" t="s">
        <v>57</v>
      </c>
      <c r="L1616" s="8">
        <v>45094</v>
      </c>
      <c r="M1616" s="37">
        <v>45095</v>
      </c>
      <c r="Q1616" s="42">
        <v>45071</v>
      </c>
      <c r="R1616" s="9">
        <f t="shared" si="112"/>
        <v>26566.16</v>
      </c>
      <c r="S1616" s="5">
        <v>2200</v>
      </c>
      <c r="T1616" s="43">
        <v>45091</v>
      </c>
    </row>
    <row r="1617" spans="1:20" x14ac:dyDescent="0.25">
      <c r="A1617" s="7">
        <v>1600</v>
      </c>
      <c r="B1617" s="35">
        <v>1600</v>
      </c>
      <c r="C1617" s="41">
        <v>45068</v>
      </c>
      <c r="D1617" s="54">
        <v>20231010</v>
      </c>
      <c r="E1617" s="6">
        <v>45062</v>
      </c>
      <c r="F1617" s="5" t="s">
        <v>96</v>
      </c>
      <c r="G1617" s="34">
        <v>147578.45000000001</v>
      </c>
      <c r="J1617" s="5" t="s">
        <v>393</v>
      </c>
      <c r="K1617" s="5" t="s">
        <v>34</v>
      </c>
      <c r="L1617" s="8">
        <v>45092</v>
      </c>
      <c r="M1617" s="37">
        <v>45095</v>
      </c>
      <c r="Q1617" s="42">
        <v>45075</v>
      </c>
      <c r="R1617" s="9">
        <f t="shared" si="112"/>
        <v>147578.45000000001</v>
      </c>
      <c r="S1617" s="5">
        <v>2175</v>
      </c>
      <c r="T1617" s="43">
        <v>45089</v>
      </c>
    </row>
    <row r="1618" spans="1:20" x14ac:dyDescent="0.25">
      <c r="A1618" s="35">
        <v>1601</v>
      </c>
      <c r="B1618" s="35">
        <v>1601</v>
      </c>
      <c r="C1618" s="41">
        <v>45068</v>
      </c>
      <c r="D1618" s="54">
        <v>151520</v>
      </c>
      <c r="E1618" s="6">
        <v>45063</v>
      </c>
      <c r="F1618" s="5" t="s">
        <v>993</v>
      </c>
      <c r="G1618" s="34">
        <v>532.65</v>
      </c>
      <c r="J1618" s="5" t="s">
        <v>994</v>
      </c>
      <c r="K1618" s="5" t="s">
        <v>34</v>
      </c>
      <c r="L1618" s="8">
        <v>45093</v>
      </c>
      <c r="M1618" s="37">
        <v>45095</v>
      </c>
      <c r="Q1618" s="10" t="s">
        <v>1007</v>
      </c>
      <c r="R1618" s="9">
        <f t="shared" si="112"/>
        <v>532.65</v>
      </c>
      <c r="S1618" s="10" t="s">
        <v>1007</v>
      </c>
    </row>
    <row r="1619" spans="1:20" x14ac:dyDescent="0.25">
      <c r="A1619" s="7">
        <v>1602</v>
      </c>
      <c r="B1619" s="35">
        <v>1602</v>
      </c>
      <c r="C1619" s="41">
        <v>45068</v>
      </c>
      <c r="D1619" s="54">
        <v>20065915</v>
      </c>
      <c r="E1619" s="6">
        <v>45046</v>
      </c>
      <c r="F1619" s="5" t="s">
        <v>52</v>
      </c>
      <c r="G1619" s="34">
        <v>1362.54</v>
      </c>
      <c r="J1619" s="5" t="s">
        <v>995</v>
      </c>
      <c r="K1619" s="5" t="s">
        <v>34</v>
      </c>
      <c r="L1619" s="8">
        <v>45076</v>
      </c>
      <c r="M1619" s="37">
        <v>45095</v>
      </c>
      <c r="Q1619" s="42">
        <v>45071</v>
      </c>
      <c r="R1619" s="9">
        <f t="shared" si="112"/>
        <v>1362.54</v>
      </c>
      <c r="S1619" s="5">
        <v>2022</v>
      </c>
      <c r="T1619" s="43">
        <v>45076</v>
      </c>
    </row>
    <row r="1620" spans="1:20" x14ac:dyDescent="0.25">
      <c r="A1620" s="35">
        <v>1603</v>
      </c>
      <c r="B1620" s="35">
        <v>1603</v>
      </c>
      <c r="C1620" s="41">
        <v>45068</v>
      </c>
      <c r="D1620" s="54">
        <v>20065913</v>
      </c>
      <c r="E1620" s="6">
        <v>45046</v>
      </c>
      <c r="F1620" s="5" t="s">
        <v>52</v>
      </c>
      <c r="G1620" s="34">
        <v>743.75</v>
      </c>
      <c r="J1620" s="5" t="s">
        <v>995</v>
      </c>
      <c r="K1620" s="5" t="s">
        <v>34</v>
      </c>
      <c r="L1620" s="8">
        <v>45076</v>
      </c>
      <c r="M1620" s="37">
        <v>45095</v>
      </c>
      <c r="Q1620" s="42">
        <v>45071</v>
      </c>
      <c r="R1620" s="9">
        <f t="shared" si="112"/>
        <v>743.75</v>
      </c>
      <c r="S1620" s="5">
        <v>2022</v>
      </c>
      <c r="T1620" s="43">
        <v>45076</v>
      </c>
    </row>
    <row r="1621" spans="1:20" x14ac:dyDescent="0.25">
      <c r="A1621" s="7">
        <v>1604</v>
      </c>
      <c r="B1621" s="35">
        <v>1604</v>
      </c>
      <c r="C1621" s="41">
        <v>45068</v>
      </c>
      <c r="D1621" s="54">
        <v>20065914</v>
      </c>
      <c r="E1621" s="6">
        <v>45046</v>
      </c>
      <c r="F1621" s="5" t="s">
        <v>52</v>
      </c>
      <c r="G1621" s="34">
        <v>1632.5</v>
      </c>
      <c r="J1621" s="5" t="s">
        <v>995</v>
      </c>
      <c r="K1621" s="5" t="s">
        <v>34</v>
      </c>
      <c r="L1621" s="8">
        <v>45076</v>
      </c>
      <c r="M1621" s="37">
        <v>45095</v>
      </c>
      <c r="Q1621" s="42">
        <v>45071</v>
      </c>
      <c r="R1621" s="9">
        <f t="shared" si="112"/>
        <v>1632.5</v>
      </c>
      <c r="S1621" s="5">
        <v>2022</v>
      </c>
      <c r="T1621" s="43">
        <v>45076</v>
      </c>
    </row>
    <row r="1622" spans="1:20" x14ac:dyDescent="0.25">
      <c r="A1622" s="35">
        <v>1605</v>
      </c>
      <c r="B1622" s="35">
        <v>1605</v>
      </c>
      <c r="C1622" s="41">
        <v>45068</v>
      </c>
      <c r="D1622" s="54">
        <v>3813011382</v>
      </c>
      <c r="E1622" s="6">
        <v>45063</v>
      </c>
      <c r="F1622" s="5" t="s">
        <v>186</v>
      </c>
      <c r="G1622" s="34">
        <v>239871.15</v>
      </c>
      <c r="J1622" s="5" t="s">
        <v>989</v>
      </c>
      <c r="K1622" s="5" t="s">
        <v>25</v>
      </c>
      <c r="L1622" s="8">
        <v>45094</v>
      </c>
      <c r="M1622" s="37">
        <v>45095</v>
      </c>
      <c r="Q1622" s="42">
        <v>45070</v>
      </c>
      <c r="R1622" s="9">
        <f t="shared" si="112"/>
        <v>239871.15</v>
      </c>
      <c r="S1622" s="5">
        <v>1889</v>
      </c>
      <c r="T1622" s="43">
        <v>45070</v>
      </c>
    </row>
    <row r="1623" spans="1:20" x14ac:dyDescent="0.25">
      <c r="A1623" s="7">
        <v>1606</v>
      </c>
      <c r="B1623" s="35">
        <v>1606</v>
      </c>
      <c r="C1623" s="41">
        <v>45068</v>
      </c>
      <c r="D1623" s="54">
        <v>116189786</v>
      </c>
      <c r="E1623" s="6">
        <v>45063</v>
      </c>
      <c r="F1623" s="5" t="s">
        <v>547</v>
      </c>
      <c r="G1623" s="34">
        <v>44.41</v>
      </c>
      <c r="J1623" s="5" t="s">
        <v>856</v>
      </c>
      <c r="K1623" s="5" t="s">
        <v>34</v>
      </c>
      <c r="L1623" s="8">
        <v>45078</v>
      </c>
      <c r="Q1623" s="42">
        <v>45075</v>
      </c>
      <c r="R1623" s="9">
        <f t="shared" si="112"/>
        <v>44.41</v>
      </c>
      <c r="S1623" s="5">
        <v>2029</v>
      </c>
      <c r="T1623" s="43">
        <v>45076</v>
      </c>
    </row>
    <row r="1624" spans="1:20" x14ac:dyDescent="0.25">
      <c r="A1624" s="35">
        <v>1607</v>
      </c>
      <c r="B1624" s="35">
        <v>1607</v>
      </c>
      <c r="C1624" s="41">
        <v>45068</v>
      </c>
      <c r="D1624" s="54">
        <v>3985</v>
      </c>
      <c r="E1624" s="6">
        <v>45064</v>
      </c>
      <c r="F1624" s="5" t="s">
        <v>335</v>
      </c>
      <c r="G1624" s="34">
        <v>1852.96</v>
      </c>
      <c r="J1624" s="5" t="s">
        <v>33</v>
      </c>
      <c r="K1624" s="5" t="s">
        <v>34</v>
      </c>
      <c r="L1624" s="8">
        <v>45094</v>
      </c>
      <c r="Q1624" s="42">
        <v>45075</v>
      </c>
      <c r="R1624" s="9">
        <f t="shared" si="112"/>
        <v>1852.96</v>
      </c>
      <c r="S1624" s="5">
        <v>2193</v>
      </c>
      <c r="T1624" s="43">
        <v>45091</v>
      </c>
    </row>
    <row r="1625" spans="1:20" x14ac:dyDescent="0.25">
      <c r="A1625" s="7">
        <v>1608</v>
      </c>
      <c r="B1625" s="35">
        <v>1608</v>
      </c>
      <c r="C1625" s="41">
        <v>45068</v>
      </c>
      <c r="D1625" s="54">
        <v>3986</v>
      </c>
      <c r="E1625" s="6">
        <v>45064</v>
      </c>
      <c r="F1625" s="5" t="s">
        <v>335</v>
      </c>
      <c r="G1625" s="34">
        <v>1799.47</v>
      </c>
      <c r="J1625" s="5" t="s">
        <v>33</v>
      </c>
      <c r="K1625" s="5" t="s">
        <v>34</v>
      </c>
      <c r="L1625" s="8">
        <v>45094</v>
      </c>
      <c r="Q1625" s="42">
        <v>45075</v>
      </c>
      <c r="R1625" s="9">
        <f t="shared" si="112"/>
        <v>1799.47</v>
      </c>
      <c r="S1625" s="5">
        <v>2193</v>
      </c>
      <c r="T1625" s="43">
        <v>45091</v>
      </c>
    </row>
    <row r="1626" spans="1:20" x14ac:dyDescent="0.25">
      <c r="A1626" s="35">
        <v>1609</v>
      </c>
      <c r="B1626" s="35">
        <v>1609</v>
      </c>
      <c r="C1626" s="41">
        <v>45068</v>
      </c>
      <c r="D1626" s="54">
        <v>437022968</v>
      </c>
      <c r="E1626" s="6">
        <v>45063</v>
      </c>
      <c r="F1626" s="5" t="s">
        <v>949</v>
      </c>
      <c r="G1626" s="34">
        <v>22158.1</v>
      </c>
      <c r="J1626" s="5" t="s">
        <v>33</v>
      </c>
      <c r="K1626" s="5" t="s">
        <v>34</v>
      </c>
      <c r="L1626" s="8">
        <v>45093</v>
      </c>
      <c r="Q1626" s="42">
        <v>45071</v>
      </c>
      <c r="R1626" s="9">
        <f t="shared" si="112"/>
        <v>22158.1</v>
      </c>
      <c r="S1626" s="5">
        <v>2176</v>
      </c>
      <c r="T1626" s="43">
        <v>45090</v>
      </c>
    </row>
    <row r="1627" spans="1:20" x14ac:dyDescent="0.25">
      <c r="A1627" s="7">
        <v>1610</v>
      </c>
      <c r="B1627" s="35">
        <v>1610</v>
      </c>
      <c r="C1627" s="41">
        <v>45068</v>
      </c>
      <c r="D1627" s="54">
        <v>19690</v>
      </c>
      <c r="E1627" s="6">
        <v>45068</v>
      </c>
      <c r="F1627" s="5" t="s">
        <v>996</v>
      </c>
      <c r="G1627" s="34">
        <v>17002.36</v>
      </c>
      <c r="J1627" s="5" t="s">
        <v>451</v>
      </c>
      <c r="K1627" s="5" t="s">
        <v>105</v>
      </c>
      <c r="L1627" s="8">
        <v>45083</v>
      </c>
      <c r="Q1627" s="42">
        <v>45070</v>
      </c>
      <c r="R1627" s="9">
        <f t="shared" si="112"/>
        <v>17002.36</v>
      </c>
      <c r="S1627" s="5">
        <v>1907</v>
      </c>
      <c r="T1627" s="43">
        <v>45070</v>
      </c>
    </row>
    <row r="1628" spans="1:20" x14ac:dyDescent="0.25">
      <c r="A1628" s="35">
        <v>1611</v>
      </c>
      <c r="B1628" s="35">
        <v>1611</v>
      </c>
      <c r="C1628" s="41">
        <v>45068</v>
      </c>
      <c r="D1628" s="54">
        <v>21685</v>
      </c>
      <c r="E1628" s="6">
        <v>45068</v>
      </c>
      <c r="F1628" s="5" t="s">
        <v>742</v>
      </c>
      <c r="G1628" s="34">
        <v>617.30999999999995</v>
      </c>
      <c r="J1628" s="5" t="s">
        <v>451</v>
      </c>
      <c r="K1628" s="5" t="s">
        <v>105</v>
      </c>
      <c r="L1628" s="8">
        <v>45073</v>
      </c>
      <c r="Q1628" s="42">
        <v>45075</v>
      </c>
      <c r="R1628" s="9">
        <f t="shared" si="112"/>
        <v>617.30999999999995</v>
      </c>
      <c r="S1628" s="5">
        <v>2028</v>
      </c>
      <c r="T1628" s="43">
        <v>45076</v>
      </c>
    </row>
    <row r="1629" spans="1:20" x14ac:dyDescent="0.25">
      <c r="A1629" s="7">
        <v>1612</v>
      </c>
      <c r="B1629" s="35">
        <v>1612</v>
      </c>
      <c r="C1629" s="41">
        <v>45070</v>
      </c>
      <c r="D1629" s="54">
        <v>3378</v>
      </c>
      <c r="E1629" s="6">
        <v>45068</v>
      </c>
      <c r="F1629" s="5" t="s">
        <v>975</v>
      </c>
      <c r="G1629" s="34">
        <v>6635.08</v>
      </c>
      <c r="J1629" s="5" t="s">
        <v>110</v>
      </c>
      <c r="K1629" s="5" t="s">
        <v>111</v>
      </c>
      <c r="L1629" s="8">
        <v>45072</v>
      </c>
      <c r="Q1629" s="42">
        <v>45070</v>
      </c>
      <c r="R1629" s="9">
        <f t="shared" si="112"/>
        <v>6635.08</v>
      </c>
      <c r="S1629" s="5">
        <v>1908</v>
      </c>
      <c r="T1629" s="43">
        <v>45070</v>
      </c>
    </row>
    <row r="1630" spans="1:20" x14ac:dyDescent="0.25">
      <c r="A1630" s="35">
        <v>1613</v>
      </c>
      <c r="B1630" s="35">
        <v>1613</v>
      </c>
      <c r="C1630" s="41">
        <v>45070</v>
      </c>
      <c r="D1630" s="54">
        <v>9970179</v>
      </c>
      <c r="E1630" s="6">
        <v>45062</v>
      </c>
      <c r="F1630" s="5" t="s">
        <v>301</v>
      </c>
      <c r="G1630" s="34">
        <v>20535</v>
      </c>
      <c r="J1630" s="5" t="s">
        <v>472</v>
      </c>
      <c r="K1630" s="5" t="s">
        <v>84</v>
      </c>
      <c r="L1630" s="8">
        <v>45093</v>
      </c>
      <c r="Q1630" s="42">
        <v>45075</v>
      </c>
      <c r="R1630" s="9">
        <f t="shared" si="112"/>
        <v>20535</v>
      </c>
      <c r="S1630" s="5">
        <v>2178</v>
      </c>
      <c r="T1630" s="43">
        <v>45090</v>
      </c>
    </row>
    <row r="1631" spans="1:20" x14ac:dyDescent="0.25">
      <c r="A1631" s="7">
        <v>1614</v>
      </c>
      <c r="B1631" s="35">
        <v>1614</v>
      </c>
      <c r="C1631" s="41">
        <v>45070</v>
      </c>
      <c r="D1631" s="54">
        <v>232899</v>
      </c>
      <c r="E1631" s="6">
        <v>45065</v>
      </c>
      <c r="F1631" s="5" t="s">
        <v>219</v>
      </c>
      <c r="G1631" s="34">
        <v>396997.88</v>
      </c>
      <c r="J1631" s="5" t="s">
        <v>220</v>
      </c>
      <c r="K1631" s="5" t="s">
        <v>221</v>
      </c>
      <c r="L1631" s="8">
        <v>45096</v>
      </c>
      <c r="Q1631" s="10" t="s">
        <v>51</v>
      </c>
      <c r="R1631" s="9">
        <f t="shared" si="112"/>
        <v>396997.88</v>
      </c>
      <c r="S1631" s="10" t="s">
        <v>51</v>
      </c>
    </row>
    <row r="1632" spans="1:20" x14ac:dyDescent="0.25">
      <c r="A1632" s="35">
        <v>1615</v>
      </c>
      <c r="B1632" s="35">
        <v>1615</v>
      </c>
      <c r="C1632" s="41">
        <v>45070</v>
      </c>
      <c r="D1632" s="54">
        <v>178480</v>
      </c>
      <c r="E1632" s="6">
        <v>45069</v>
      </c>
      <c r="F1632" s="5" t="s">
        <v>998</v>
      </c>
      <c r="G1632" s="34">
        <v>1509427.56</v>
      </c>
      <c r="I1632" s="7" t="s">
        <v>999</v>
      </c>
      <c r="J1632" s="5" t="s">
        <v>1000</v>
      </c>
      <c r="K1632" s="5" t="s">
        <v>144</v>
      </c>
      <c r="L1632" s="8">
        <v>45100</v>
      </c>
      <c r="R1632" s="9">
        <f t="shared" si="112"/>
        <v>1509427.56</v>
      </c>
    </row>
    <row r="1633" spans="1:20" x14ac:dyDescent="0.25">
      <c r="A1633" s="7">
        <v>1616</v>
      </c>
      <c r="B1633" s="35">
        <v>1616</v>
      </c>
      <c r="C1633" s="41">
        <v>45070</v>
      </c>
      <c r="D1633" s="54">
        <v>2147</v>
      </c>
      <c r="E1633" s="6">
        <v>45068</v>
      </c>
      <c r="F1633" s="5" t="s">
        <v>352</v>
      </c>
      <c r="G1633" s="34">
        <v>119</v>
      </c>
      <c r="J1633" s="5" t="s">
        <v>110</v>
      </c>
      <c r="K1633" s="5" t="s">
        <v>111</v>
      </c>
      <c r="L1633" s="8">
        <v>45099</v>
      </c>
      <c r="Q1633" s="42">
        <v>45085</v>
      </c>
      <c r="R1633" s="9">
        <f t="shared" si="112"/>
        <v>119</v>
      </c>
      <c r="S1633" s="5">
        <v>2171</v>
      </c>
      <c r="T1633" s="43">
        <v>45089</v>
      </c>
    </row>
    <row r="1634" spans="1:20" x14ac:dyDescent="0.25">
      <c r="A1634" s="35">
        <v>1617</v>
      </c>
      <c r="B1634" s="35">
        <v>1617</v>
      </c>
      <c r="C1634" s="41">
        <v>45070</v>
      </c>
      <c r="D1634" s="54">
        <v>50655</v>
      </c>
      <c r="E1634" s="6">
        <v>45068</v>
      </c>
      <c r="F1634" s="5" t="s">
        <v>479</v>
      </c>
      <c r="G1634" s="34">
        <v>1401.82</v>
      </c>
      <c r="J1634" s="5" t="s">
        <v>33</v>
      </c>
      <c r="K1634" s="5" t="s">
        <v>34</v>
      </c>
      <c r="L1634" s="8">
        <v>45098</v>
      </c>
      <c r="Q1634" s="42">
        <v>45086</v>
      </c>
      <c r="R1634" s="9">
        <f t="shared" si="112"/>
        <v>1401.82</v>
      </c>
      <c r="S1634" s="5">
        <v>2165</v>
      </c>
      <c r="T1634" s="43">
        <v>45089</v>
      </c>
    </row>
    <row r="1635" spans="1:20" x14ac:dyDescent="0.25">
      <c r="A1635" s="7">
        <v>1618</v>
      </c>
      <c r="B1635" s="35">
        <v>1618</v>
      </c>
      <c r="C1635" s="41">
        <v>45070</v>
      </c>
      <c r="D1635" s="54">
        <v>26370</v>
      </c>
      <c r="E1635" s="6">
        <v>45065</v>
      </c>
      <c r="F1635" s="5" t="s">
        <v>983</v>
      </c>
      <c r="G1635" s="34">
        <v>11738.16</v>
      </c>
      <c r="J1635" s="5" t="s">
        <v>33</v>
      </c>
      <c r="K1635" s="5" t="s">
        <v>34</v>
      </c>
      <c r="L1635" s="8">
        <v>45095</v>
      </c>
      <c r="Q1635" s="10" t="s">
        <v>51</v>
      </c>
      <c r="R1635" s="9">
        <f t="shared" si="112"/>
        <v>11738.16</v>
      </c>
      <c r="S1635" s="10" t="s">
        <v>51</v>
      </c>
    </row>
    <row r="1636" spans="1:20" x14ac:dyDescent="0.25">
      <c r="A1636" s="35">
        <v>1619</v>
      </c>
      <c r="B1636" s="35">
        <v>1619</v>
      </c>
      <c r="C1636" s="41">
        <v>45070</v>
      </c>
      <c r="D1636" s="54">
        <v>230649</v>
      </c>
      <c r="E1636" s="6">
        <v>45063</v>
      </c>
      <c r="F1636" s="5" t="s">
        <v>72</v>
      </c>
      <c r="G1636" s="34">
        <v>6307</v>
      </c>
      <c r="J1636" s="5" t="s">
        <v>33</v>
      </c>
      <c r="K1636" s="5" t="s">
        <v>34</v>
      </c>
      <c r="L1636" s="8">
        <v>45093</v>
      </c>
      <c r="Q1636" s="42">
        <v>45077</v>
      </c>
      <c r="R1636" s="9">
        <f t="shared" si="112"/>
        <v>6307</v>
      </c>
      <c r="S1636" s="5">
        <v>2168</v>
      </c>
      <c r="T1636" s="43">
        <v>45089</v>
      </c>
    </row>
    <row r="1637" spans="1:20" x14ac:dyDescent="0.25">
      <c r="A1637" s="7">
        <v>1620</v>
      </c>
      <c r="B1637" s="35">
        <v>1620</v>
      </c>
      <c r="C1637" s="41">
        <v>45070</v>
      </c>
      <c r="D1637" s="54">
        <v>230643</v>
      </c>
      <c r="E1637" s="6">
        <v>45062</v>
      </c>
      <c r="F1637" s="5" t="s">
        <v>72</v>
      </c>
      <c r="G1637" s="34">
        <v>8353.7999999999993</v>
      </c>
      <c r="J1637" s="5" t="s">
        <v>33</v>
      </c>
      <c r="K1637" s="5" t="s">
        <v>34</v>
      </c>
      <c r="L1637" s="8">
        <v>45092</v>
      </c>
      <c r="Q1637" s="42">
        <v>45077</v>
      </c>
      <c r="R1637" s="9">
        <f t="shared" si="112"/>
        <v>8353.7999999999993</v>
      </c>
      <c r="S1637" s="5">
        <v>2168</v>
      </c>
      <c r="T1637" s="43">
        <v>45089</v>
      </c>
    </row>
    <row r="1638" spans="1:20" x14ac:dyDescent="0.25">
      <c r="A1638" s="35">
        <v>1621</v>
      </c>
      <c r="B1638" s="35">
        <v>1621</v>
      </c>
      <c r="C1638" s="41">
        <v>45070</v>
      </c>
      <c r="D1638" s="54">
        <v>14459</v>
      </c>
      <c r="E1638" s="6">
        <v>45061</v>
      </c>
      <c r="F1638" s="5" t="s">
        <v>23</v>
      </c>
      <c r="G1638" s="34">
        <v>454.4</v>
      </c>
      <c r="J1638" s="5" t="s">
        <v>786</v>
      </c>
      <c r="K1638" s="5" t="s">
        <v>25</v>
      </c>
      <c r="L1638" s="8">
        <v>45092</v>
      </c>
      <c r="Q1638" s="42">
        <v>45077</v>
      </c>
      <c r="R1638" s="9">
        <f t="shared" si="112"/>
        <v>454.4</v>
      </c>
      <c r="S1638" s="5">
        <v>1726</v>
      </c>
      <c r="T1638" s="43">
        <v>45057</v>
      </c>
    </row>
    <row r="1639" spans="1:20" x14ac:dyDescent="0.25">
      <c r="A1639" s="7">
        <v>1622</v>
      </c>
      <c r="B1639" s="35">
        <v>1622</v>
      </c>
      <c r="C1639" s="41">
        <v>45070</v>
      </c>
      <c r="D1639" s="54">
        <v>17078</v>
      </c>
      <c r="E1639" s="6">
        <v>45068</v>
      </c>
      <c r="F1639" s="5" t="s">
        <v>262</v>
      </c>
      <c r="G1639" s="34">
        <v>1487.42</v>
      </c>
      <c r="I1639" s="7" t="s">
        <v>263</v>
      </c>
      <c r="J1639" s="5" t="s">
        <v>264</v>
      </c>
      <c r="K1639" s="5" t="s">
        <v>188</v>
      </c>
      <c r="L1639" s="8">
        <v>45098</v>
      </c>
      <c r="M1639" s="37">
        <v>45099</v>
      </c>
      <c r="R1639" s="9">
        <f t="shared" si="112"/>
        <v>1487.42</v>
      </c>
    </row>
    <row r="1640" spans="1:20" x14ac:dyDescent="0.25">
      <c r="A1640" s="35">
        <v>1623</v>
      </c>
      <c r="B1640" s="35">
        <v>1623</v>
      </c>
      <c r="C1640" s="41">
        <v>45070</v>
      </c>
      <c r="D1640" s="54">
        <v>2308566</v>
      </c>
      <c r="E1640" s="6">
        <v>45068</v>
      </c>
      <c r="F1640" s="5" t="s">
        <v>123</v>
      </c>
      <c r="G1640" s="34">
        <v>756.66</v>
      </c>
      <c r="J1640" s="5" t="s">
        <v>33</v>
      </c>
      <c r="K1640" s="5" t="s">
        <v>34</v>
      </c>
      <c r="L1640" s="8">
        <v>45098</v>
      </c>
      <c r="M1640" s="37">
        <v>45099</v>
      </c>
      <c r="Q1640" s="42">
        <v>45086</v>
      </c>
      <c r="R1640" s="9">
        <f t="shared" si="112"/>
        <v>756.66</v>
      </c>
      <c r="S1640" s="5">
        <v>2163</v>
      </c>
      <c r="T1640" s="43">
        <v>45089</v>
      </c>
    </row>
    <row r="1641" spans="1:20" x14ac:dyDescent="0.25">
      <c r="A1641" s="7">
        <v>1624</v>
      </c>
      <c r="B1641" s="35">
        <v>1624</v>
      </c>
      <c r="C1641" s="41">
        <v>45070</v>
      </c>
      <c r="D1641" s="54">
        <v>314494</v>
      </c>
      <c r="E1641" s="6">
        <v>45021</v>
      </c>
      <c r="F1641" s="5" t="s">
        <v>1001</v>
      </c>
      <c r="G1641" s="34">
        <v>245</v>
      </c>
      <c r="I1641" s="7" t="s">
        <v>456</v>
      </c>
      <c r="J1641" s="5" t="s">
        <v>1002</v>
      </c>
      <c r="K1641" s="5" t="s">
        <v>127</v>
      </c>
      <c r="L1641" s="8">
        <v>45035</v>
      </c>
      <c r="M1641" s="37">
        <v>45099</v>
      </c>
      <c r="Q1641" s="42">
        <v>45071</v>
      </c>
      <c r="R1641" s="9">
        <f t="shared" si="112"/>
        <v>245</v>
      </c>
      <c r="S1641" s="5">
        <v>1959</v>
      </c>
      <c r="T1641" s="43">
        <v>45072</v>
      </c>
    </row>
    <row r="1642" spans="1:20" x14ac:dyDescent="0.25">
      <c r="A1642" s="35">
        <v>1625</v>
      </c>
      <c r="B1642" s="35">
        <v>1625</v>
      </c>
      <c r="C1642" s="41">
        <v>45070</v>
      </c>
      <c r="D1642" s="54">
        <v>314549</v>
      </c>
      <c r="E1642" s="6">
        <v>45022</v>
      </c>
      <c r="F1642" s="5" t="s">
        <v>1001</v>
      </c>
      <c r="G1642" s="34">
        <v>49</v>
      </c>
      <c r="I1642" s="80">
        <v>44652</v>
      </c>
      <c r="J1642" s="5" t="s">
        <v>1002</v>
      </c>
      <c r="K1642" s="5" t="s">
        <v>188</v>
      </c>
      <c r="L1642" s="8">
        <v>45036</v>
      </c>
      <c r="M1642" s="37">
        <v>45099</v>
      </c>
      <c r="Q1642" s="42">
        <v>45070</v>
      </c>
      <c r="R1642" s="9">
        <f t="shared" si="112"/>
        <v>49</v>
      </c>
      <c r="S1642" s="5">
        <v>1959</v>
      </c>
      <c r="T1642" s="43">
        <v>45072</v>
      </c>
    </row>
    <row r="1643" spans="1:20" x14ac:dyDescent="0.25">
      <c r="A1643" s="7">
        <v>1626</v>
      </c>
      <c r="B1643" s="35">
        <v>1626</v>
      </c>
      <c r="C1643" s="41">
        <v>45070</v>
      </c>
      <c r="D1643" s="54">
        <v>315447</v>
      </c>
      <c r="E1643" s="6">
        <v>45042</v>
      </c>
      <c r="F1643" s="5" t="s">
        <v>1001</v>
      </c>
      <c r="G1643" s="34">
        <v>412.3</v>
      </c>
      <c r="I1643" s="7" t="s">
        <v>1003</v>
      </c>
      <c r="J1643" s="5" t="s">
        <v>1002</v>
      </c>
      <c r="K1643" s="5" t="s">
        <v>158</v>
      </c>
      <c r="L1643" s="8">
        <v>45056</v>
      </c>
      <c r="M1643" s="37">
        <v>45099</v>
      </c>
      <c r="Q1643" s="42">
        <v>45042</v>
      </c>
      <c r="R1643" s="9">
        <f t="shared" si="112"/>
        <v>412.3</v>
      </c>
      <c r="S1643" s="5">
        <v>2049</v>
      </c>
      <c r="T1643" s="43">
        <v>45084</v>
      </c>
    </row>
    <row r="1644" spans="1:20" x14ac:dyDescent="0.25">
      <c r="A1644" s="35">
        <v>1627</v>
      </c>
      <c r="B1644" s="35">
        <v>1627</v>
      </c>
      <c r="C1644" s="41">
        <v>45070</v>
      </c>
      <c r="D1644" s="54">
        <v>316520</v>
      </c>
      <c r="E1644" s="6">
        <v>45064</v>
      </c>
      <c r="F1644" s="5" t="s">
        <v>1001</v>
      </c>
      <c r="G1644" s="34">
        <v>49</v>
      </c>
      <c r="I1644" s="80">
        <v>44652</v>
      </c>
      <c r="J1644" s="5" t="s">
        <v>1002</v>
      </c>
      <c r="K1644" s="5" t="s">
        <v>188</v>
      </c>
      <c r="L1644" s="8">
        <v>45078</v>
      </c>
      <c r="M1644" s="37">
        <v>45099</v>
      </c>
      <c r="Q1644" s="42">
        <v>45070</v>
      </c>
      <c r="R1644" s="9">
        <f t="shared" si="112"/>
        <v>49</v>
      </c>
      <c r="S1644" s="5">
        <v>1959</v>
      </c>
      <c r="T1644" s="43">
        <v>45072</v>
      </c>
    </row>
    <row r="1645" spans="1:20" x14ac:dyDescent="0.25">
      <c r="A1645" s="7">
        <v>1628</v>
      </c>
      <c r="B1645" s="35">
        <v>1628</v>
      </c>
      <c r="C1645" s="41">
        <v>45070</v>
      </c>
      <c r="D1645" s="54">
        <v>316521</v>
      </c>
      <c r="E1645" s="6">
        <v>45064</v>
      </c>
      <c r="F1645" s="5" t="s">
        <v>1001</v>
      </c>
      <c r="G1645" s="34">
        <v>412.3</v>
      </c>
      <c r="I1645" s="7" t="s">
        <v>1003</v>
      </c>
      <c r="J1645" s="5" t="s">
        <v>1002</v>
      </c>
      <c r="K1645" s="5" t="s">
        <v>158</v>
      </c>
      <c r="L1645" s="8">
        <v>45078</v>
      </c>
      <c r="M1645" s="37">
        <v>45099</v>
      </c>
      <c r="Q1645" s="42">
        <v>45077</v>
      </c>
      <c r="R1645" s="9">
        <f t="shared" si="112"/>
        <v>412.3</v>
      </c>
      <c r="S1645" s="5">
        <v>2049</v>
      </c>
      <c r="T1645" s="43">
        <v>45084</v>
      </c>
    </row>
    <row r="1646" spans="1:20" x14ac:dyDescent="0.25">
      <c r="A1646" s="35">
        <v>1629</v>
      </c>
      <c r="B1646" s="35">
        <v>1629</v>
      </c>
      <c r="C1646" s="41">
        <v>45070</v>
      </c>
      <c r="D1646" s="54">
        <v>316524</v>
      </c>
      <c r="E1646" s="6">
        <v>45064</v>
      </c>
      <c r="F1646" s="5" t="s">
        <v>1001</v>
      </c>
      <c r="G1646" s="34">
        <v>245</v>
      </c>
      <c r="I1646" s="7" t="s">
        <v>456</v>
      </c>
      <c r="J1646" s="5" t="s">
        <v>1002</v>
      </c>
      <c r="K1646" s="5" t="s">
        <v>127</v>
      </c>
      <c r="L1646" s="8">
        <v>45078</v>
      </c>
      <c r="M1646" s="37">
        <v>45099</v>
      </c>
      <c r="Q1646" s="42">
        <v>45071</v>
      </c>
      <c r="R1646" s="9">
        <f t="shared" si="112"/>
        <v>245</v>
      </c>
      <c r="S1646" s="5">
        <v>1959</v>
      </c>
      <c r="T1646" s="43">
        <v>45072</v>
      </c>
    </row>
    <row r="1647" spans="1:20" x14ac:dyDescent="0.25">
      <c r="A1647" s="7">
        <v>1630</v>
      </c>
      <c r="B1647" s="35">
        <v>1630</v>
      </c>
      <c r="C1647" s="41">
        <v>45070</v>
      </c>
      <c r="D1647" s="54">
        <v>13559</v>
      </c>
      <c r="E1647" s="6">
        <v>45068</v>
      </c>
      <c r="F1647" s="5" t="s">
        <v>1004</v>
      </c>
      <c r="G1647" s="34">
        <v>353080.95</v>
      </c>
      <c r="I1647" s="7" t="s">
        <v>1005</v>
      </c>
      <c r="J1647" s="5" t="s">
        <v>1006</v>
      </c>
      <c r="K1647" s="5" t="s">
        <v>28</v>
      </c>
      <c r="L1647" s="8">
        <v>45099</v>
      </c>
      <c r="M1647" s="37">
        <v>45099</v>
      </c>
      <c r="Q1647" s="42">
        <v>45086</v>
      </c>
      <c r="R1647" s="9">
        <f t="shared" si="112"/>
        <v>353080.95</v>
      </c>
      <c r="S1647" s="5">
        <v>2210</v>
      </c>
      <c r="T1647" s="43">
        <v>45092</v>
      </c>
    </row>
    <row r="1648" spans="1:20" x14ac:dyDescent="0.25">
      <c r="A1648" s="35">
        <v>1631</v>
      </c>
      <c r="B1648" s="35">
        <v>1631</v>
      </c>
      <c r="C1648" s="41">
        <v>45070</v>
      </c>
      <c r="D1648" s="54">
        <v>151609</v>
      </c>
      <c r="E1648" s="6">
        <v>45069</v>
      </c>
      <c r="F1648" s="5" t="s">
        <v>993</v>
      </c>
      <c r="G1648" s="34">
        <v>-532.65</v>
      </c>
      <c r="J1648" s="5" t="s">
        <v>511</v>
      </c>
      <c r="K1648" s="5" t="s">
        <v>34</v>
      </c>
      <c r="L1648" s="8">
        <v>45100</v>
      </c>
      <c r="M1648" s="37">
        <v>45099</v>
      </c>
      <c r="Q1648" s="10" t="s">
        <v>1008</v>
      </c>
      <c r="R1648" s="9">
        <f t="shared" si="112"/>
        <v>-532.65</v>
      </c>
      <c r="S1648" s="10" t="s">
        <v>1008</v>
      </c>
    </row>
    <row r="1649" spans="1:20" x14ac:dyDescent="0.25">
      <c r="A1649" s="7">
        <v>1632</v>
      </c>
      <c r="B1649" s="35">
        <v>1632</v>
      </c>
      <c r="C1649" s="41">
        <v>45070</v>
      </c>
      <c r="D1649" s="54">
        <v>274728</v>
      </c>
      <c r="E1649" s="6">
        <v>45046</v>
      </c>
      <c r="F1649" s="5" t="s">
        <v>45</v>
      </c>
      <c r="G1649" s="34">
        <v>488.6</v>
      </c>
      <c r="J1649" s="5" t="s">
        <v>1009</v>
      </c>
      <c r="K1649" s="5" t="s">
        <v>34</v>
      </c>
      <c r="L1649" s="8">
        <v>45061</v>
      </c>
      <c r="M1649" s="37">
        <v>45100</v>
      </c>
      <c r="Q1649" s="42">
        <v>45089</v>
      </c>
      <c r="R1649" s="9">
        <f t="shared" si="112"/>
        <v>488.6</v>
      </c>
      <c r="S1649" s="5">
        <v>2187</v>
      </c>
      <c r="T1649" s="43">
        <v>45090</v>
      </c>
    </row>
    <row r="1650" spans="1:20" x14ac:dyDescent="0.25">
      <c r="A1650" s="35">
        <v>1633</v>
      </c>
      <c r="B1650" s="35">
        <v>1633</v>
      </c>
      <c r="C1650" s="41">
        <v>45070</v>
      </c>
      <c r="D1650" s="54">
        <v>2021110119</v>
      </c>
      <c r="E1650" s="6">
        <v>45069</v>
      </c>
      <c r="F1650" s="5" t="s">
        <v>42</v>
      </c>
      <c r="G1650" s="34">
        <v>88187.44</v>
      </c>
      <c r="I1650" s="7" t="s">
        <v>43</v>
      </c>
      <c r="J1650" s="5" t="s">
        <v>481</v>
      </c>
      <c r="K1650" s="5" t="s">
        <v>28</v>
      </c>
      <c r="L1650" s="8">
        <v>45099</v>
      </c>
      <c r="M1650" s="37">
        <v>45100</v>
      </c>
      <c r="R1650" s="9">
        <f t="shared" si="112"/>
        <v>88187.44</v>
      </c>
    </row>
    <row r="1651" spans="1:20" x14ac:dyDescent="0.25">
      <c r="A1651" s="7">
        <v>1634</v>
      </c>
      <c r="B1651" s="35">
        <v>1634</v>
      </c>
      <c r="C1651" s="41">
        <v>45070</v>
      </c>
      <c r="D1651" s="54">
        <v>2021111018</v>
      </c>
      <c r="E1651" s="6">
        <v>45069</v>
      </c>
      <c r="F1651" s="5" t="s">
        <v>42</v>
      </c>
      <c r="G1651" s="34">
        <v>50476.25</v>
      </c>
      <c r="I1651" s="7" t="s">
        <v>43</v>
      </c>
      <c r="J1651" s="5" t="s">
        <v>481</v>
      </c>
      <c r="K1651" s="5" t="s">
        <v>28</v>
      </c>
      <c r="L1651" s="8">
        <v>45099</v>
      </c>
      <c r="M1651" s="37">
        <v>45100</v>
      </c>
      <c r="R1651" s="9">
        <f t="shared" si="112"/>
        <v>50476.25</v>
      </c>
    </row>
    <row r="1652" spans="1:20" x14ac:dyDescent="0.25">
      <c r="A1652" s="35">
        <v>1635</v>
      </c>
      <c r="B1652" s="35">
        <v>1635</v>
      </c>
      <c r="C1652" s="41">
        <v>45070</v>
      </c>
      <c r="D1652" s="54">
        <v>236223</v>
      </c>
      <c r="E1652" s="6">
        <v>45068</v>
      </c>
      <c r="F1652" s="5" t="s">
        <v>165</v>
      </c>
      <c r="G1652" s="34">
        <v>4211.51</v>
      </c>
      <c r="J1652" s="5" t="s">
        <v>1010</v>
      </c>
      <c r="K1652" s="5" t="s">
        <v>28</v>
      </c>
      <c r="L1652" s="8">
        <v>45098</v>
      </c>
      <c r="M1652" s="37">
        <v>45100</v>
      </c>
      <c r="R1652" s="9">
        <f t="shared" si="112"/>
        <v>4211.51</v>
      </c>
    </row>
    <row r="1653" spans="1:20" x14ac:dyDescent="0.25">
      <c r="A1653" s="7">
        <v>1636</v>
      </c>
      <c r="B1653" s="35">
        <v>1636</v>
      </c>
      <c r="C1653" s="41">
        <v>45071</v>
      </c>
      <c r="D1653" s="54">
        <v>232953</v>
      </c>
      <c r="E1653" s="6">
        <v>45070</v>
      </c>
      <c r="F1653" s="5" t="s">
        <v>219</v>
      </c>
      <c r="G1653" s="34">
        <v>591.54999999999995</v>
      </c>
      <c r="J1653" s="5" t="s">
        <v>1013</v>
      </c>
      <c r="K1653" s="5" t="s">
        <v>144</v>
      </c>
      <c r="L1653" s="8">
        <v>45085</v>
      </c>
      <c r="Q1653" s="10" t="s">
        <v>485</v>
      </c>
      <c r="R1653" s="9">
        <f t="shared" si="112"/>
        <v>591.54999999999995</v>
      </c>
      <c r="S1653" s="10" t="s">
        <v>485</v>
      </c>
    </row>
    <row r="1654" spans="1:20" x14ac:dyDescent="0.25">
      <c r="A1654" s="35">
        <v>1637</v>
      </c>
      <c r="B1654" s="35">
        <v>1637</v>
      </c>
      <c r="C1654" s="41">
        <v>45071</v>
      </c>
      <c r="D1654" s="54">
        <v>13539</v>
      </c>
      <c r="E1654" s="6">
        <v>45069</v>
      </c>
      <c r="F1654" s="5" t="s">
        <v>257</v>
      </c>
      <c r="G1654" s="34">
        <v>900</v>
      </c>
      <c r="J1654" s="5" t="s">
        <v>33</v>
      </c>
      <c r="K1654" s="5" t="s">
        <v>34</v>
      </c>
      <c r="L1654" s="8">
        <v>45099</v>
      </c>
      <c r="M1654" s="37">
        <v>45101</v>
      </c>
      <c r="R1654" s="9">
        <f t="shared" si="112"/>
        <v>900</v>
      </c>
    </row>
    <row r="1655" spans="1:20" x14ac:dyDescent="0.25">
      <c r="A1655" s="7">
        <v>1638</v>
      </c>
      <c r="B1655" s="35">
        <v>1638</v>
      </c>
      <c r="C1655" s="41">
        <v>45071</v>
      </c>
      <c r="D1655" s="54">
        <v>1158007261</v>
      </c>
      <c r="E1655" s="6">
        <v>45070</v>
      </c>
      <c r="F1655" s="5" t="s">
        <v>1014</v>
      </c>
      <c r="G1655" s="34">
        <v>1275</v>
      </c>
      <c r="J1655" s="5" t="s">
        <v>33</v>
      </c>
      <c r="K1655" s="5" t="s">
        <v>34</v>
      </c>
      <c r="L1655" s="8">
        <v>45100</v>
      </c>
      <c r="M1655" s="37">
        <v>45101</v>
      </c>
      <c r="R1655" s="9">
        <f t="shared" si="112"/>
        <v>1275</v>
      </c>
    </row>
    <row r="1656" spans="1:20" x14ac:dyDescent="0.25">
      <c r="A1656" s="35">
        <v>1639</v>
      </c>
      <c r="B1656" s="35">
        <v>1639</v>
      </c>
      <c r="C1656" s="41">
        <v>45071</v>
      </c>
      <c r="D1656" s="54">
        <v>26096</v>
      </c>
      <c r="E1656" s="6">
        <v>45070</v>
      </c>
      <c r="F1656" s="5" t="s">
        <v>638</v>
      </c>
      <c r="G1656" s="34">
        <v>1114.67</v>
      </c>
      <c r="J1656" s="5" t="s">
        <v>786</v>
      </c>
      <c r="K1656" s="5" t="s">
        <v>25</v>
      </c>
      <c r="L1656" s="8">
        <v>45077</v>
      </c>
      <c r="Q1656" s="42">
        <v>45085</v>
      </c>
      <c r="R1656" s="9">
        <f t="shared" si="112"/>
        <v>1114.67</v>
      </c>
      <c r="S1656" s="5">
        <v>2057</v>
      </c>
      <c r="T1656" s="43">
        <v>45085</v>
      </c>
    </row>
    <row r="1657" spans="1:20" x14ac:dyDescent="0.25">
      <c r="A1657" s="7">
        <v>1640</v>
      </c>
      <c r="B1657" s="35">
        <v>1640</v>
      </c>
      <c r="C1657" s="41">
        <v>45071</v>
      </c>
      <c r="D1657" s="54">
        <v>19711</v>
      </c>
      <c r="E1657" s="6">
        <v>45070</v>
      </c>
      <c r="F1657" s="5" t="s">
        <v>996</v>
      </c>
      <c r="G1657" s="34">
        <v>14552.18</v>
      </c>
      <c r="J1657" s="5" t="s">
        <v>451</v>
      </c>
      <c r="K1657" s="5" t="s">
        <v>105</v>
      </c>
      <c r="L1657" s="8">
        <v>45085</v>
      </c>
      <c r="Q1657" s="42">
        <v>45077</v>
      </c>
      <c r="R1657" s="9">
        <f t="shared" si="112"/>
        <v>14552.18</v>
      </c>
      <c r="S1657" s="5">
        <v>2034</v>
      </c>
      <c r="T1657" s="43">
        <v>45077</v>
      </c>
    </row>
    <row r="1658" spans="1:20" x14ac:dyDescent="0.25">
      <c r="A1658" s="35">
        <v>1641</v>
      </c>
      <c r="B1658" s="35">
        <v>1641</v>
      </c>
      <c r="C1658" s="41">
        <v>45071</v>
      </c>
      <c r="D1658" s="54">
        <v>5717</v>
      </c>
      <c r="E1658" s="6">
        <v>45070</v>
      </c>
      <c r="F1658" s="5" t="s">
        <v>65</v>
      </c>
      <c r="G1658" s="34">
        <v>7867.6</v>
      </c>
      <c r="I1658" s="7" t="s">
        <v>66</v>
      </c>
      <c r="J1658" s="5" t="s">
        <v>179</v>
      </c>
      <c r="K1658" s="5" t="s">
        <v>28</v>
      </c>
      <c r="L1658" s="8">
        <v>45100</v>
      </c>
      <c r="M1658" s="37">
        <v>45101</v>
      </c>
      <c r="R1658" s="9">
        <f t="shared" si="112"/>
        <v>7867.6</v>
      </c>
    </row>
    <row r="1659" spans="1:20" x14ac:dyDescent="0.25">
      <c r="A1659" s="7">
        <v>1642</v>
      </c>
      <c r="B1659" s="35">
        <v>1642</v>
      </c>
      <c r="C1659" s="41">
        <v>45071</v>
      </c>
      <c r="D1659" s="54">
        <v>2200</v>
      </c>
      <c r="E1659" s="6">
        <v>45070</v>
      </c>
      <c r="F1659" s="5" t="s">
        <v>978</v>
      </c>
      <c r="G1659" s="34">
        <v>-8682.84</v>
      </c>
      <c r="J1659" s="5" t="s">
        <v>33</v>
      </c>
      <c r="K1659" s="5" t="s">
        <v>34</v>
      </c>
      <c r="L1659" s="8">
        <v>45101</v>
      </c>
      <c r="M1659" s="37">
        <v>45101</v>
      </c>
      <c r="P1659" s="10" t="s">
        <v>1016</v>
      </c>
      <c r="Q1659" s="42">
        <v>45085</v>
      </c>
      <c r="R1659" s="9">
        <f t="shared" si="112"/>
        <v>-8682.84</v>
      </c>
      <c r="S1659" s="10" t="s">
        <v>1016</v>
      </c>
    </row>
    <row r="1660" spans="1:20" x14ac:dyDescent="0.25">
      <c r="A1660" s="35">
        <v>1643</v>
      </c>
      <c r="B1660" s="35">
        <v>1643</v>
      </c>
      <c r="C1660" s="41">
        <v>45071</v>
      </c>
      <c r="D1660" s="54">
        <v>42002005</v>
      </c>
      <c r="E1660" s="6">
        <v>45069</v>
      </c>
      <c r="F1660" s="5" t="s">
        <v>780</v>
      </c>
      <c r="G1660" s="34">
        <v>752464.82</v>
      </c>
      <c r="J1660" s="5" t="s">
        <v>190</v>
      </c>
      <c r="K1660" s="5" t="s">
        <v>28</v>
      </c>
      <c r="L1660" s="8">
        <v>45084</v>
      </c>
      <c r="Q1660" s="42">
        <v>45077</v>
      </c>
      <c r="R1660" s="9">
        <f t="shared" ref="R1660:R1723" si="113">G1660</f>
        <v>752464.82</v>
      </c>
      <c r="S1660" s="5">
        <v>2039</v>
      </c>
      <c r="T1660" s="43">
        <v>45077</v>
      </c>
    </row>
    <row r="1661" spans="1:20" x14ac:dyDescent="0.25">
      <c r="A1661" s="7">
        <v>1644</v>
      </c>
      <c r="B1661" s="35">
        <v>1644</v>
      </c>
      <c r="C1661" s="41">
        <v>45075</v>
      </c>
      <c r="D1661" s="54">
        <v>9970212</v>
      </c>
      <c r="E1661" s="6">
        <v>45072</v>
      </c>
      <c r="F1661" s="5" t="s">
        <v>301</v>
      </c>
      <c r="G1661" s="34">
        <v>3650</v>
      </c>
      <c r="J1661" s="5" t="s">
        <v>1019</v>
      </c>
      <c r="K1661" s="5" t="s">
        <v>290</v>
      </c>
      <c r="L1661" s="8">
        <v>45103</v>
      </c>
      <c r="Q1661" s="42">
        <v>45089</v>
      </c>
      <c r="R1661" s="9">
        <f t="shared" si="113"/>
        <v>3650</v>
      </c>
      <c r="S1661" s="5">
        <v>2178</v>
      </c>
      <c r="T1661" s="43">
        <v>45090</v>
      </c>
    </row>
    <row r="1662" spans="1:20" x14ac:dyDescent="0.25">
      <c r="A1662" s="35">
        <v>1645</v>
      </c>
      <c r="B1662" s="35">
        <v>1645</v>
      </c>
      <c r="C1662" s="41">
        <v>45075</v>
      </c>
      <c r="D1662" s="54">
        <v>256</v>
      </c>
      <c r="E1662" s="6">
        <v>45071</v>
      </c>
      <c r="F1662" s="5" t="s">
        <v>873</v>
      </c>
      <c r="G1662" s="34">
        <v>297554.15999999997</v>
      </c>
      <c r="J1662" s="5" t="s">
        <v>1020</v>
      </c>
      <c r="K1662" s="5" t="s">
        <v>408</v>
      </c>
      <c r="L1662" s="8">
        <v>45101</v>
      </c>
      <c r="Q1662" s="10" t="s">
        <v>51</v>
      </c>
      <c r="R1662" s="9">
        <f t="shared" si="113"/>
        <v>297554.15999999997</v>
      </c>
      <c r="S1662" s="10" t="s">
        <v>51</v>
      </c>
    </row>
    <row r="1663" spans="1:20" x14ac:dyDescent="0.25">
      <c r="A1663" s="7">
        <v>1646</v>
      </c>
      <c r="B1663" s="35">
        <v>1646</v>
      </c>
      <c r="C1663" s="41">
        <v>45075</v>
      </c>
      <c r="D1663" s="54">
        <v>251</v>
      </c>
      <c r="E1663" s="6">
        <v>45071</v>
      </c>
      <c r="F1663" s="5" t="s">
        <v>873</v>
      </c>
      <c r="G1663" s="34">
        <v>2966680.27</v>
      </c>
      <c r="J1663" s="5" t="s">
        <v>1021</v>
      </c>
      <c r="K1663" s="5" t="s">
        <v>408</v>
      </c>
      <c r="L1663" s="8">
        <v>45101</v>
      </c>
      <c r="Q1663" s="10" t="s">
        <v>51</v>
      </c>
      <c r="R1663" s="9">
        <f t="shared" si="113"/>
        <v>2966680.27</v>
      </c>
      <c r="S1663" s="10" t="s">
        <v>51</v>
      </c>
    </row>
    <row r="1664" spans="1:20" x14ac:dyDescent="0.25">
      <c r="A1664" s="35">
        <v>1647</v>
      </c>
      <c r="B1664" s="35">
        <v>1647</v>
      </c>
      <c r="C1664" s="41">
        <v>45075</v>
      </c>
      <c r="D1664" s="54">
        <v>253</v>
      </c>
      <c r="E1664" s="6">
        <v>45071</v>
      </c>
      <c r="F1664" s="5" t="s">
        <v>873</v>
      </c>
      <c r="G1664" s="34">
        <v>2227142.38</v>
      </c>
      <c r="J1664" s="5" t="s">
        <v>1023</v>
      </c>
      <c r="K1664" s="5" t="s">
        <v>408</v>
      </c>
      <c r="L1664" s="8">
        <v>45101</v>
      </c>
      <c r="Q1664" s="10" t="s">
        <v>51</v>
      </c>
      <c r="R1664" s="9">
        <f t="shared" si="113"/>
        <v>2227142.38</v>
      </c>
      <c r="S1664" s="10" t="s">
        <v>51</v>
      </c>
    </row>
    <row r="1665" spans="1:20" x14ac:dyDescent="0.25">
      <c r="A1665" s="7">
        <v>1648</v>
      </c>
      <c r="B1665" s="35">
        <v>1648</v>
      </c>
      <c r="C1665" s="41">
        <v>45075</v>
      </c>
      <c r="D1665" s="54">
        <v>8363973</v>
      </c>
      <c r="E1665" s="6">
        <v>45070</v>
      </c>
      <c r="F1665" s="5" t="s">
        <v>88</v>
      </c>
      <c r="G1665" s="34">
        <v>55.73</v>
      </c>
      <c r="J1665" s="5" t="s">
        <v>67</v>
      </c>
      <c r="K1665" s="5" t="s">
        <v>34</v>
      </c>
      <c r="L1665" s="8">
        <v>45100</v>
      </c>
      <c r="Q1665" s="42">
        <v>45085</v>
      </c>
      <c r="R1665" s="9">
        <f t="shared" si="113"/>
        <v>55.73</v>
      </c>
      <c r="S1665" s="5">
        <v>2055</v>
      </c>
      <c r="T1665" s="43">
        <v>45085</v>
      </c>
    </row>
    <row r="1666" spans="1:20" x14ac:dyDescent="0.25">
      <c r="A1666" s="35">
        <v>1649</v>
      </c>
      <c r="B1666" s="35">
        <v>1649</v>
      </c>
      <c r="C1666" s="41">
        <v>45075</v>
      </c>
      <c r="D1666" s="54">
        <v>8363974</v>
      </c>
      <c r="E1666" s="6">
        <v>45070</v>
      </c>
      <c r="F1666" s="5" t="s">
        <v>88</v>
      </c>
      <c r="G1666" s="34">
        <v>1155.3499999999999</v>
      </c>
      <c r="J1666" s="5" t="s">
        <v>67</v>
      </c>
      <c r="K1666" s="5" t="s">
        <v>34</v>
      </c>
      <c r="L1666" s="8">
        <v>45100</v>
      </c>
      <c r="R1666" s="9">
        <f t="shared" si="113"/>
        <v>1155.3499999999999</v>
      </c>
    </row>
    <row r="1667" spans="1:20" x14ac:dyDescent="0.25">
      <c r="A1667" s="7">
        <v>1650</v>
      </c>
      <c r="B1667" s="35">
        <v>1650</v>
      </c>
      <c r="C1667" s="41">
        <v>45075</v>
      </c>
      <c r="D1667" s="54">
        <v>91971321</v>
      </c>
      <c r="E1667" s="6">
        <v>45072</v>
      </c>
      <c r="F1667" s="5" t="s">
        <v>1025</v>
      </c>
      <c r="G1667" s="34">
        <v>13625</v>
      </c>
      <c r="J1667" s="5" t="s">
        <v>33</v>
      </c>
      <c r="K1667" s="5" t="s">
        <v>34</v>
      </c>
      <c r="L1667" s="8">
        <v>45112</v>
      </c>
      <c r="R1667" s="9">
        <f t="shared" si="113"/>
        <v>13625</v>
      </c>
    </row>
    <row r="1668" spans="1:20" x14ac:dyDescent="0.25">
      <c r="A1668" s="35">
        <v>1651</v>
      </c>
      <c r="B1668" s="35">
        <v>1651</v>
      </c>
      <c r="C1668" s="41">
        <v>45075</v>
      </c>
      <c r="D1668" s="54">
        <v>202310153</v>
      </c>
      <c r="E1668" s="6">
        <v>45071</v>
      </c>
      <c r="F1668" s="5" t="s">
        <v>1026</v>
      </c>
      <c r="G1668" s="34">
        <v>99.96</v>
      </c>
      <c r="J1668" s="5" t="s">
        <v>33</v>
      </c>
      <c r="K1668" s="5" t="s">
        <v>34</v>
      </c>
      <c r="L1668" s="8">
        <v>45102</v>
      </c>
      <c r="R1668" s="9">
        <f t="shared" si="113"/>
        <v>99.96</v>
      </c>
    </row>
    <row r="1669" spans="1:20" x14ac:dyDescent="0.25">
      <c r="A1669" s="7">
        <v>1652</v>
      </c>
      <c r="B1669" s="35">
        <v>1652</v>
      </c>
      <c r="C1669" s="41">
        <v>45075</v>
      </c>
      <c r="D1669" s="54">
        <v>21111627</v>
      </c>
      <c r="E1669" s="6">
        <v>45070</v>
      </c>
      <c r="F1669" s="5" t="s">
        <v>897</v>
      </c>
      <c r="G1669" s="34">
        <v>135.71</v>
      </c>
      <c r="J1669" s="5" t="s">
        <v>33</v>
      </c>
      <c r="K1669" s="5" t="s">
        <v>34</v>
      </c>
      <c r="L1669" s="8">
        <v>45100</v>
      </c>
      <c r="R1669" s="9">
        <f t="shared" si="113"/>
        <v>135.71</v>
      </c>
    </row>
    <row r="1670" spans="1:20" x14ac:dyDescent="0.25">
      <c r="A1670" s="35">
        <v>1653</v>
      </c>
      <c r="B1670" s="35">
        <v>1653</v>
      </c>
      <c r="C1670" s="41">
        <v>45075</v>
      </c>
      <c r="D1670" s="54">
        <v>21111631</v>
      </c>
      <c r="E1670" s="6">
        <v>45071</v>
      </c>
      <c r="F1670" s="5" t="s">
        <v>897</v>
      </c>
      <c r="G1670" s="34">
        <v>2814.8</v>
      </c>
      <c r="J1670" s="5" t="s">
        <v>33</v>
      </c>
      <c r="K1670" s="5" t="s">
        <v>34</v>
      </c>
      <c r="L1670" s="8">
        <v>45101</v>
      </c>
      <c r="R1670" s="9">
        <f t="shared" si="113"/>
        <v>2814.8</v>
      </c>
    </row>
    <row r="1671" spans="1:20" x14ac:dyDescent="0.25">
      <c r="A1671" s="7">
        <v>1654</v>
      </c>
      <c r="B1671" s="35">
        <v>1654</v>
      </c>
      <c r="C1671" s="41">
        <v>45075</v>
      </c>
      <c r="D1671" s="54">
        <v>21111641</v>
      </c>
      <c r="E1671" s="6">
        <v>45072</v>
      </c>
      <c r="F1671" s="5" t="s">
        <v>897</v>
      </c>
      <c r="G1671" s="34">
        <v>1333.78</v>
      </c>
      <c r="J1671" s="5" t="s">
        <v>33</v>
      </c>
      <c r="K1671" s="5" t="s">
        <v>34</v>
      </c>
      <c r="L1671" s="8">
        <v>45102</v>
      </c>
      <c r="R1671" s="9">
        <f t="shared" si="113"/>
        <v>1333.78</v>
      </c>
    </row>
    <row r="1672" spans="1:20" x14ac:dyDescent="0.25">
      <c r="A1672" s="35">
        <v>1655</v>
      </c>
      <c r="B1672" s="35">
        <v>1655</v>
      </c>
      <c r="C1672" s="41">
        <v>45075</v>
      </c>
      <c r="D1672" s="54">
        <v>51577</v>
      </c>
      <c r="E1672" s="6">
        <v>45065</v>
      </c>
      <c r="F1672" s="5" t="s">
        <v>1027</v>
      </c>
      <c r="G1672" s="34">
        <v>1938.27</v>
      </c>
      <c r="J1672" s="5" t="s">
        <v>33</v>
      </c>
      <c r="K1672" s="5" t="s">
        <v>34</v>
      </c>
      <c r="L1672" s="8">
        <v>45095</v>
      </c>
      <c r="M1672" s="37">
        <v>45103</v>
      </c>
      <c r="Q1672" s="42">
        <v>45085</v>
      </c>
      <c r="R1672" s="9">
        <f t="shared" si="113"/>
        <v>1938.27</v>
      </c>
      <c r="S1672" s="5">
        <v>2199</v>
      </c>
      <c r="T1672" s="43">
        <v>45091</v>
      </c>
    </row>
    <row r="1673" spans="1:20" x14ac:dyDescent="0.25">
      <c r="A1673" s="7">
        <v>1656</v>
      </c>
      <c r="B1673" s="35">
        <v>1656</v>
      </c>
      <c r="C1673" s="41">
        <v>45075</v>
      </c>
      <c r="D1673" s="54">
        <v>252</v>
      </c>
      <c r="E1673" s="6">
        <v>45071</v>
      </c>
      <c r="F1673" s="5" t="s">
        <v>873</v>
      </c>
      <c r="G1673" s="34">
        <v>841672.84</v>
      </c>
      <c r="J1673" s="5" t="s">
        <v>1022</v>
      </c>
      <c r="K1673" s="5" t="s">
        <v>408</v>
      </c>
      <c r="L1673" s="8">
        <v>45101</v>
      </c>
      <c r="M1673" s="37">
        <v>45103</v>
      </c>
      <c r="R1673" s="9">
        <f t="shared" si="113"/>
        <v>841672.84</v>
      </c>
    </row>
    <row r="1674" spans="1:20" x14ac:dyDescent="0.25">
      <c r="A1674" s="35">
        <v>1657</v>
      </c>
      <c r="B1674" s="35">
        <v>1657</v>
      </c>
      <c r="C1674" s="41">
        <v>45075</v>
      </c>
      <c r="D1674" s="54">
        <v>251</v>
      </c>
      <c r="E1674" s="6">
        <v>45071</v>
      </c>
      <c r="F1674" s="5" t="s">
        <v>873</v>
      </c>
      <c r="G1674" s="34">
        <v>2966680.27</v>
      </c>
      <c r="J1674" s="5" t="s">
        <v>1021</v>
      </c>
      <c r="K1674" s="5" t="s">
        <v>408</v>
      </c>
      <c r="L1674" s="8">
        <v>45101</v>
      </c>
      <c r="M1674" s="37">
        <v>45103</v>
      </c>
      <c r="R1674" s="9">
        <f t="shared" si="113"/>
        <v>2966680.27</v>
      </c>
    </row>
    <row r="1675" spans="1:20" x14ac:dyDescent="0.25">
      <c r="A1675" s="7">
        <v>1658</v>
      </c>
      <c r="B1675" s="35">
        <v>1658</v>
      </c>
      <c r="C1675" s="41">
        <v>45075</v>
      </c>
      <c r="D1675" s="54">
        <v>254</v>
      </c>
      <c r="E1675" s="6">
        <v>45071</v>
      </c>
      <c r="F1675" s="5" t="s">
        <v>873</v>
      </c>
      <c r="G1675" s="34">
        <v>530159.81999999995</v>
      </c>
      <c r="J1675" s="5" t="s">
        <v>1024</v>
      </c>
      <c r="K1675" s="5" t="s">
        <v>408</v>
      </c>
      <c r="L1675" s="8">
        <v>45101</v>
      </c>
      <c r="M1675" s="37">
        <v>45103</v>
      </c>
      <c r="R1675" s="9">
        <f t="shared" si="113"/>
        <v>530159.81999999995</v>
      </c>
    </row>
    <row r="1676" spans="1:20" x14ac:dyDescent="0.25">
      <c r="A1676" s="35">
        <v>1659</v>
      </c>
      <c r="B1676" s="35">
        <v>1659</v>
      </c>
      <c r="C1676" s="41">
        <v>45075</v>
      </c>
      <c r="D1676" s="54">
        <v>72</v>
      </c>
      <c r="E1676" s="6">
        <v>45071</v>
      </c>
      <c r="F1676" s="5" t="s">
        <v>248</v>
      </c>
      <c r="G1676" s="34">
        <v>29797.79</v>
      </c>
      <c r="I1676" s="7" t="s">
        <v>249</v>
      </c>
      <c r="J1676" s="5" t="s">
        <v>250</v>
      </c>
      <c r="K1676" s="5" t="s">
        <v>144</v>
      </c>
      <c r="L1676" s="8">
        <v>45071</v>
      </c>
      <c r="M1676" s="37">
        <v>45102</v>
      </c>
      <c r="R1676" s="9">
        <f t="shared" si="113"/>
        <v>29797.79</v>
      </c>
    </row>
    <row r="1677" spans="1:20" x14ac:dyDescent="0.25">
      <c r="A1677" s="7">
        <v>1660</v>
      </c>
      <c r="B1677" s="35">
        <v>1660</v>
      </c>
      <c r="C1677" s="41">
        <v>45075</v>
      </c>
      <c r="D1677" s="54">
        <v>80079</v>
      </c>
      <c r="E1677" s="6">
        <v>45069</v>
      </c>
      <c r="F1677" s="5" t="s">
        <v>697</v>
      </c>
      <c r="G1677" s="34">
        <v>11816.66</v>
      </c>
      <c r="J1677" s="5" t="s">
        <v>698</v>
      </c>
      <c r="K1677" s="5" t="s">
        <v>62</v>
      </c>
      <c r="L1677" s="8">
        <v>45100</v>
      </c>
      <c r="M1677" s="37">
        <v>45102</v>
      </c>
      <c r="R1677" s="9">
        <f t="shared" si="113"/>
        <v>11816.66</v>
      </c>
    </row>
    <row r="1678" spans="1:20" x14ac:dyDescent="0.25">
      <c r="A1678" s="35">
        <v>1661</v>
      </c>
      <c r="B1678" s="35">
        <v>1661</v>
      </c>
      <c r="C1678" s="41">
        <v>45075</v>
      </c>
      <c r="D1678" s="54">
        <v>2235</v>
      </c>
      <c r="E1678" s="6">
        <v>45071</v>
      </c>
      <c r="F1678" s="5" t="s">
        <v>253</v>
      </c>
      <c r="G1678" s="34">
        <v>1127.44</v>
      </c>
      <c r="J1678" s="5" t="s">
        <v>33</v>
      </c>
      <c r="K1678" s="5" t="s">
        <v>34</v>
      </c>
      <c r="L1678" s="8">
        <v>45103</v>
      </c>
      <c r="M1678" s="37">
        <v>45102</v>
      </c>
      <c r="R1678" s="9">
        <f t="shared" si="113"/>
        <v>1127.44</v>
      </c>
    </row>
    <row r="1679" spans="1:20" x14ac:dyDescent="0.25">
      <c r="A1679" s="7">
        <v>1662</v>
      </c>
      <c r="B1679" s="35">
        <v>1662</v>
      </c>
      <c r="C1679" s="41">
        <v>45075</v>
      </c>
      <c r="D1679" s="54">
        <v>80078</v>
      </c>
      <c r="E1679" s="6">
        <v>45069</v>
      </c>
      <c r="F1679" s="5" t="s">
        <v>697</v>
      </c>
      <c r="G1679" s="34">
        <v>13379.36</v>
      </c>
      <c r="J1679" s="5" t="s">
        <v>698</v>
      </c>
      <c r="K1679" s="5" t="s">
        <v>62</v>
      </c>
      <c r="L1679" s="8">
        <v>45100</v>
      </c>
      <c r="M1679" s="37">
        <v>45102</v>
      </c>
      <c r="R1679" s="9">
        <f t="shared" si="113"/>
        <v>13379.36</v>
      </c>
    </row>
    <row r="1680" spans="1:20" x14ac:dyDescent="0.25">
      <c r="A1680" s="35">
        <v>1663</v>
      </c>
      <c r="B1680" s="35">
        <v>1663</v>
      </c>
      <c r="C1680" s="41">
        <v>45075</v>
      </c>
      <c r="D1680" s="54">
        <v>80077</v>
      </c>
      <c r="E1680" s="6">
        <v>45069</v>
      </c>
      <c r="F1680" s="5" t="s">
        <v>697</v>
      </c>
      <c r="G1680" s="34">
        <v>11559.27</v>
      </c>
      <c r="J1680" s="5" t="s">
        <v>698</v>
      </c>
      <c r="K1680" s="5" t="s">
        <v>62</v>
      </c>
      <c r="L1680" s="8">
        <v>45100</v>
      </c>
      <c r="M1680" s="37">
        <v>45102</v>
      </c>
      <c r="R1680" s="9">
        <f t="shared" si="113"/>
        <v>11559.27</v>
      </c>
    </row>
    <row r="1681" spans="1:20" x14ac:dyDescent="0.25">
      <c r="A1681" s="7">
        <v>1664</v>
      </c>
      <c r="B1681" s="35">
        <v>1664</v>
      </c>
      <c r="C1681" s="41">
        <v>45075</v>
      </c>
      <c r="D1681" s="54">
        <v>253</v>
      </c>
      <c r="E1681" s="6">
        <v>45071</v>
      </c>
      <c r="F1681" s="5" t="s">
        <v>873</v>
      </c>
      <c r="G1681" s="34">
        <v>2227142.38</v>
      </c>
      <c r="J1681" s="5" t="s">
        <v>1023</v>
      </c>
      <c r="K1681" s="5" t="s">
        <v>408</v>
      </c>
      <c r="L1681" s="8">
        <v>45101</v>
      </c>
      <c r="M1681" s="37">
        <v>45103</v>
      </c>
      <c r="R1681" s="9">
        <f t="shared" si="113"/>
        <v>2227142.38</v>
      </c>
    </row>
    <row r="1682" spans="1:20" x14ac:dyDescent="0.25">
      <c r="A1682" s="35">
        <v>1665</v>
      </c>
      <c r="B1682" s="35">
        <v>1665</v>
      </c>
      <c r="C1682" s="41">
        <v>45075</v>
      </c>
      <c r="D1682" s="54">
        <v>20223216</v>
      </c>
      <c r="E1682" s="6">
        <v>45071</v>
      </c>
      <c r="F1682" s="5" t="s">
        <v>1028</v>
      </c>
      <c r="G1682" s="34">
        <v>151174.54999999999</v>
      </c>
      <c r="J1682" s="5" t="s">
        <v>1029</v>
      </c>
      <c r="K1682" s="5" t="s">
        <v>28</v>
      </c>
      <c r="L1682" s="8">
        <v>45101</v>
      </c>
      <c r="M1682" s="37">
        <v>45103</v>
      </c>
      <c r="R1682" s="9">
        <f t="shared" si="113"/>
        <v>151174.54999999999</v>
      </c>
    </row>
    <row r="1683" spans="1:20" x14ac:dyDescent="0.25">
      <c r="A1683" s="7">
        <v>1666</v>
      </c>
      <c r="B1683" s="35">
        <v>1666</v>
      </c>
      <c r="C1683" s="41">
        <v>45075</v>
      </c>
      <c r="D1683" s="54">
        <v>105265</v>
      </c>
      <c r="E1683" s="6">
        <v>45071</v>
      </c>
      <c r="F1683" s="5" t="s">
        <v>242</v>
      </c>
      <c r="G1683" s="34">
        <v>998.1</v>
      </c>
      <c r="J1683" s="5" t="s">
        <v>49</v>
      </c>
      <c r="K1683" s="5" t="s">
        <v>34</v>
      </c>
      <c r="L1683" s="8">
        <v>45101</v>
      </c>
      <c r="M1683" s="37">
        <v>45103</v>
      </c>
      <c r="R1683" s="9">
        <f t="shared" si="113"/>
        <v>998.1</v>
      </c>
    </row>
    <row r="1684" spans="1:20" x14ac:dyDescent="0.25">
      <c r="A1684" s="35">
        <v>1667</v>
      </c>
      <c r="B1684" s="35">
        <v>1667</v>
      </c>
      <c r="C1684" s="41">
        <v>45075</v>
      </c>
      <c r="D1684" s="54">
        <v>42002005</v>
      </c>
      <c r="E1684" s="6">
        <v>45069</v>
      </c>
      <c r="F1684" s="5" t="s">
        <v>780</v>
      </c>
      <c r="G1684" s="34">
        <v>752464.82</v>
      </c>
      <c r="J1684" s="5" t="s">
        <v>190</v>
      </c>
      <c r="K1684" s="5" t="s">
        <v>28</v>
      </c>
      <c r="L1684" s="8">
        <v>45084</v>
      </c>
      <c r="Q1684" s="10" t="s">
        <v>51</v>
      </c>
      <c r="R1684" s="9">
        <f t="shared" si="113"/>
        <v>752464.82</v>
      </c>
      <c r="S1684" s="10" t="s">
        <v>51</v>
      </c>
    </row>
    <row r="1685" spans="1:20" x14ac:dyDescent="0.25">
      <c r="A1685" s="7">
        <v>1668</v>
      </c>
      <c r="B1685" s="35">
        <v>1668</v>
      </c>
      <c r="C1685" s="41">
        <v>45075</v>
      </c>
      <c r="D1685" s="54">
        <v>5473</v>
      </c>
      <c r="E1685" s="6">
        <v>45072</v>
      </c>
      <c r="F1685" s="5" t="s">
        <v>1030</v>
      </c>
      <c r="G1685" s="34">
        <v>2377</v>
      </c>
      <c r="J1685" s="5" t="s">
        <v>616</v>
      </c>
      <c r="K1685" s="5" t="s">
        <v>507</v>
      </c>
      <c r="L1685" s="8">
        <v>45072</v>
      </c>
      <c r="Q1685" s="42">
        <v>45077</v>
      </c>
      <c r="R1685" s="9">
        <f t="shared" si="113"/>
        <v>2377</v>
      </c>
      <c r="S1685" s="5">
        <v>2037</v>
      </c>
      <c r="T1685" s="43">
        <v>45077</v>
      </c>
    </row>
    <row r="1686" spans="1:20" x14ac:dyDescent="0.25">
      <c r="A1686" s="35">
        <v>1669</v>
      </c>
      <c r="B1686" s="35">
        <v>1669</v>
      </c>
      <c r="C1686" s="41">
        <v>45075</v>
      </c>
      <c r="D1686" s="54">
        <v>19754</v>
      </c>
      <c r="E1686" s="6">
        <v>45075</v>
      </c>
      <c r="F1686" s="5" t="s">
        <v>996</v>
      </c>
      <c r="G1686" s="34">
        <v>16931.39</v>
      </c>
      <c r="J1686" s="5" t="s">
        <v>451</v>
      </c>
      <c r="K1686" s="5" t="s">
        <v>105</v>
      </c>
      <c r="L1686" s="8">
        <v>45090</v>
      </c>
      <c r="Q1686" s="42">
        <v>45077</v>
      </c>
      <c r="R1686" s="9">
        <f t="shared" si="113"/>
        <v>16931.39</v>
      </c>
      <c r="S1686" s="5">
        <v>2034</v>
      </c>
      <c r="T1686" s="43">
        <v>45077</v>
      </c>
    </row>
    <row r="1687" spans="1:20" x14ac:dyDescent="0.25">
      <c r="A1687" s="7">
        <v>1670</v>
      </c>
      <c r="B1687" s="35">
        <v>1670</v>
      </c>
      <c r="C1687" s="41">
        <v>45075</v>
      </c>
      <c r="D1687" s="54">
        <v>70148001</v>
      </c>
      <c r="E1687" s="6">
        <v>45070</v>
      </c>
      <c r="F1687" s="5" t="s">
        <v>189</v>
      </c>
      <c r="G1687" s="34">
        <v>277551.51</v>
      </c>
      <c r="J1687" s="5" t="s">
        <v>494</v>
      </c>
      <c r="K1687" s="5" t="s">
        <v>28</v>
      </c>
      <c r="L1687" s="8">
        <v>45085</v>
      </c>
      <c r="Q1687" s="42">
        <v>45077</v>
      </c>
      <c r="R1687" s="9">
        <f t="shared" si="113"/>
        <v>277551.51</v>
      </c>
      <c r="S1687" s="5">
        <v>2040</v>
      </c>
      <c r="T1687" s="43">
        <v>45077</v>
      </c>
    </row>
    <row r="1688" spans="1:20" x14ac:dyDescent="0.25">
      <c r="A1688" s="35">
        <v>1671</v>
      </c>
      <c r="B1688" s="35">
        <v>1671</v>
      </c>
      <c r="C1688" s="41">
        <v>45075</v>
      </c>
      <c r="D1688" s="54">
        <v>256</v>
      </c>
      <c r="E1688" s="6">
        <v>45071</v>
      </c>
      <c r="F1688" s="5" t="s">
        <v>873</v>
      </c>
      <c r="G1688" s="34">
        <v>297554.15999999997</v>
      </c>
      <c r="J1688" s="5" t="s">
        <v>1020</v>
      </c>
      <c r="K1688" s="5" t="s">
        <v>408</v>
      </c>
      <c r="L1688" s="8">
        <v>45101</v>
      </c>
      <c r="M1688" s="37">
        <v>45103</v>
      </c>
      <c r="Q1688" s="42">
        <v>45089</v>
      </c>
      <c r="R1688" s="9">
        <f t="shared" si="113"/>
        <v>297554.15999999997</v>
      </c>
      <c r="S1688" s="5">
        <v>2186</v>
      </c>
      <c r="T1688" s="43">
        <v>45090</v>
      </c>
    </row>
    <row r="1689" spans="1:20" x14ac:dyDescent="0.25">
      <c r="A1689" s="7">
        <v>1672</v>
      </c>
      <c r="B1689" s="35">
        <v>1672</v>
      </c>
      <c r="C1689" s="41">
        <v>45076</v>
      </c>
      <c r="D1689" s="54">
        <v>105332</v>
      </c>
      <c r="E1689" s="6">
        <v>45072</v>
      </c>
      <c r="F1689" s="5" t="s">
        <v>242</v>
      </c>
      <c r="G1689" s="34">
        <v>5649.81</v>
      </c>
      <c r="J1689" s="5" t="s">
        <v>49</v>
      </c>
      <c r="K1689" s="5" t="s">
        <v>34</v>
      </c>
      <c r="L1689" s="8">
        <v>45102</v>
      </c>
      <c r="M1689" s="37">
        <v>45106</v>
      </c>
      <c r="R1689" s="9">
        <f t="shared" si="113"/>
        <v>5649.81</v>
      </c>
    </row>
    <row r="1690" spans="1:20" x14ac:dyDescent="0.25">
      <c r="A1690" s="35">
        <v>1673</v>
      </c>
      <c r="B1690" s="35">
        <v>1673</v>
      </c>
      <c r="C1690" s="41">
        <v>45076</v>
      </c>
      <c r="D1690" s="54">
        <v>8359000762</v>
      </c>
      <c r="E1690" s="6">
        <v>45015</v>
      </c>
      <c r="F1690" s="5" t="s">
        <v>99</v>
      </c>
      <c r="G1690" s="34">
        <v>1083.44</v>
      </c>
      <c r="J1690" s="5" t="s">
        <v>1033</v>
      </c>
      <c r="K1690" s="5" t="s">
        <v>34</v>
      </c>
      <c r="L1690" s="8">
        <v>45045</v>
      </c>
      <c r="M1690" s="37">
        <v>45106</v>
      </c>
      <c r="R1690" s="9">
        <f t="shared" si="113"/>
        <v>1083.44</v>
      </c>
    </row>
    <row r="1691" spans="1:20" x14ac:dyDescent="0.25">
      <c r="A1691" s="7">
        <v>1674</v>
      </c>
      <c r="B1691" s="35">
        <v>1674</v>
      </c>
      <c r="C1691" s="41">
        <v>45076</v>
      </c>
      <c r="D1691" s="54">
        <v>8359000761</v>
      </c>
      <c r="E1691" s="6">
        <v>45014</v>
      </c>
      <c r="F1691" s="5" t="s">
        <v>99</v>
      </c>
      <c r="G1691" s="34">
        <v>359.21</v>
      </c>
      <c r="J1691" s="5" t="s">
        <v>1033</v>
      </c>
      <c r="K1691" s="5" t="s">
        <v>34</v>
      </c>
      <c r="L1691" s="8">
        <v>45044</v>
      </c>
      <c r="M1691" s="37">
        <v>45106</v>
      </c>
      <c r="R1691" s="9">
        <f t="shared" si="113"/>
        <v>359.21</v>
      </c>
    </row>
    <row r="1692" spans="1:20" x14ac:dyDescent="0.25">
      <c r="A1692" s="35">
        <v>1675</v>
      </c>
      <c r="B1692" s="35">
        <v>1675</v>
      </c>
      <c r="C1692" s="41">
        <v>45076</v>
      </c>
      <c r="D1692" s="54">
        <v>8356000136</v>
      </c>
      <c r="E1692" s="6">
        <v>45016</v>
      </c>
      <c r="F1692" s="5" t="s">
        <v>99</v>
      </c>
      <c r="G1692" s="34">
        <v>1076.96</v>
      </c>
      <c r="J1692" s="5" t="s">
        <v>1033</v>
      </c>
      <c r="K1692" s="5" t="s">
        <v>34</v>
      </c>
      <c r="L1692" s="8">
        <v>45046</v>
      </c>
      <c r="M1692" s="37">
        <v>45106</v>
      </c>
      <c r="R1692" s="9">
        <f t="shared" si="113"/>
        <v>1076.96</v>
      </c>
    </row>
    <row r="1693" spans="1:20" x14ac:dyDescent="0.25">
      <c r="A1693" s="7">
        <v>1676</v>
      </c>
      <c r="B1693" s="35">
        <v>1676</v>
      </c>
      <c r="C1693" s="41">
        <v>45076</v>
      </c>
      <c r="D1693" s="54">
        <v>8356000135</v>
      </c>
      <c r="E1693" s="6">
        <v>45015</v>
      </c>
      <c r="F1693" s="5" t="s">
        <v>99</v>
      </c>
      <c r="G1693" s="34">
        <v>1083.44</v>
      </c>
      <c r="J1693" s="5" t="s">
        <v>1033</v>
      </c>
      <c r="K1693" s="5" t="s">
        <v>34</v>
      </c>
      <c r="L1693" s="8">
        <v>45044</v>
      </c>
      <c r="M1693" s="37">
        <v>45106</v>
      </c>
      <c r="R1693" s="9">
        <f t="shared" si="113"/>
        <v>1083.44</v>
      </c>
    </row>
    <row r="1694" spans="1:20" x14ac:dyDescent="0.25">
      <c r="A1694" s="35">
        <v>1677</v>
      </c>
      <c r="B1694" s="35">
        <v>1677</v>
      </c>
      <c r="C1694" s="41">
        <v>45076</v>
      </c>
      <c r="D1694" s="54">
        <v>8356000132</v>
      </c>
      <c r="E1694" s="6">
        <v>45006</v>
      </c>
      <c r="F1694" s="5" t="s">
        <v>99</v>
      </c>
      <c r="G1694" s="34">
        <v>359.21</v>
      </c>
      <c r="J1694" s="5" t="s">
        <v>1033</v>
      </c>
      <c r="K1694" s="5" t="s">
        <v>34</v>
      </c>
      <c r="L1694" s="8">
        <v>45036</v>
      </c>
      <c r="M1694" s="37">
        <v>45106</v>
      </c>
      <c r="R1694" s="9">
        <f t="shared" si="113"/>
        <v>359.21</v>
      </c>
    </row>
    <row r="1695" spans="1:20" x14ac:dyDescent="0.25">
      <c r="A1695" s="7">
        <v>1678</v>
      </c>
      <c r="B1695" s="35">
        <v>1678</v>
      </c>
      <c r="C1695" s="41">
        <v>45076</v>
      </c>
      <c r="D1695" s="54">
        <v>230091</v>
      </c>
      <c r="E1695" s="6">
        <v>45068</v>
      </c>
      <c r="F1695" s="5" t="s">
        <v>72</v>
      </c>
      <c r="G1695" s="34">
        <v>4484.6099999999997</v>
      </c>
      <c r="J1695" s="5" t="s">
        <v>1034</v>
      </c>
      <c r="K1695" s="5" t="s">
        <v>62</v>
      </c>
      <c r="L1695" s="8">
        <v>45068</v>
      </c>
      <c r="M1695" s="37">
        <v>45106</v>
      </c>
      <c r="Q1695" s="42">
        <v>45090</v>
      </c>
      <c r="R1695" s="9">
        <f t="shared" si="113"/>
        <v>4484.6099999999997</v>
      </c>
      <c r="S1695" s="5" t="s">
        <v>1103</v>
      </c>
      <c r="T1695" s="5" t="s">
        <v>1104</v>
      </c>
    </row>
    <row r="1696" spans="1:20" x14ac:dyDescent="0.25">
      <c r="A1696" s="35">
        <v>1679</v>
      </c>
      <c r="B1696" s="35">
        <v>1679</v>
      </c>
      <c r="C1696" s="41">
        <v>45076</v>
      </c>
      <c r="D1696" s="54">
        <v>230202352</v>
      </c>
      <c r="E1696" s="6">
        <v>45071</v>
      </c>
      <c r="F1696" s="5" t="s">
        <v>90</v>
      </c>
      <c r="G1696" s="34">
        <v>5089.8999999999996</v>
      </c>
      <c r="I1696" s="7" t="s">
        <v>955</v>
      </c>
      <c r="J1696" s="5" t="s">
        <v>902</v>
      </c>
      <c r="K1696" s="5" t="s">
        <v>28</v>
      </c>
      <c r="L1696" s="8">
        <v>45102</v>
      </c>
      <c r="M1696" s="37">
        <v>45106</v>
      </c>
      <c r="Q1696" s="42">
        <v>45089</v>
      </c>
      <c r="R1696" s="9">
        <f t="shared" si="113"/>
        <v>5089.8999999999996</v>
      </c>
      <c r="S1696" s="5">
        <v>2182</v>
      </c>
      <c r="T1696" s="43">
        <v>45090</v>
      </c>
    </row>
    <row r="1697" spans="1:20" x14ac:dyDescent="0.25">
      <c r="A1697" s="7">
        <v>1680</v>
      </c>
      <c r="B1697" s="35">
        <v>1680</v>
      </c>
      <c r="C1697" s="41">
        <v>45076</v>
      </c>
      <c r="D1697" s="54">
        <v>20039027</v>
      </c>
      <c r="E1697" s="6">
        <v>45073</v>
      </c>
      <c r="F1697" s="5" t="s">
        <v>48</v>
      </c>
      <c r="G1697" s="34">
        <v>3418.87</v>
      </c>
      <c r="J1697" s="5" t="s">
        <v>49</v>
      </c>
      <c r="K1697" s="5" t="s">
        <v>34</v>
      </c>
      <c r="L1697" s="8">
        <v>45103</v>
      </c>
      <c r="M1697" s="37">
        <v>45106</v>
      </c>
      <c r="R1697" s="9">
        <f t="shared" si="113"/>
        <v>3418.87</v>
      </c>
    </row>
    <row r="1698" spans="1:20" x14ac:dyDescent="0.25">
      <c r="A1698" s="35">
        <v>1681</v>
      </c>
      <c r="B1698" s="35">
        <v>1681</v>
      </c>
      <c r="C1698" s="41">
        <v>45076</v>
      </c>
      <c r="D1698" s="54">
        <v>20039026</v>
      </c>
      <c r="E1698" s="6">
        <v>45073</v>
      </c>
      <c r="F1698" s="5" t="s">
        <v>48</v>
      </c>
      <c r="G1698" s="34">
        <v>2918.99</v>
      </c>
      <c r="J1698" s="5" t="s">
        <v>49</v>
      </c>
      <c r="K1698" s="5" t="s">
        <v>34</v>
      </c>
      <c r="L1698" s="8">
        <v>45103</v>
      </c>
      <c r="M1698" s="37">
        <v>45106</v>
      </c>
      <c r="R1698" s="9">
        <f t="shared" si="113"/>
        <v>2918.99</v>
      </c>
    </row>
    <row r="1699" spans="1:20" x14ac:dyDescent="0.25">
      <c r="A1699" s="7">
        <v>1682</v>
      </c>
      <c r="B1699" s="35">
        <v>1682</v>
      </c>
      <c r="C1699" s="41">
        <v>45076</v>
      </c>
      <c r="D1699" s="54">
        <v>20039025</v>
      </c>
      <c r="E1699" s="6">
        <v>45072</v>
      </c>
      <c r="F1699" s="5" t="s">
        <v>48</v>
      </c>
      <c r="G1699" s="34">
        <v>7066.86</v>
      </c>
      <c r="J1699" s="5" t="s">
        <v>49</v>
      </c>
      <c r="K1699" s="5" t="s">
        <v>34</v>
      </c>
      <c r="L1699" s="8">
        <v>45102</v>
      </c>
      <c r="M1699" s="37">
        <v>45106</v>
      </c>
      <c r="R1699" s="9">
        <f t="shared" si="113"/>
        <v>7066.86</v>
      </c>
    </row>
    <row r="1700" spans="1:20" x14ac:dyDescent="0.25">
      <c r="A1700" s="35">
        <v>1683</v>
      </c>
      <c r="B1700" s="35">
        <v>1683</v>
      </c>
      <c r="C1700" s="41">
        <v>45076</v>
      </c>
      <c r="D1700" s="54">
        <v>20039034</v>
      </c>
      <c r="E1700" s="6">
        <v>45073</v>
      </c>
      <c r="F1700" s="5" t="s">
        <v>48</v>
      </c>
      <c r="G1700" s="34">
        <v>12878.07</v>
      </c>
      <c r="J1700" s="5" t="s">
        <v>49</v>
      </c>
      <c r="K1700" s="5" t="s">
        <v>34</v>
      </c>
      <c r="L1700" s="8">
        <v>45103</v>
      </c>
      <c r="M1700" s="37">
        <v>45106</v>
      </c>
      <c r="R1700" s="9">
        <f t="shared" si="113"/>
        <v>12878.07</v>
      </c>
    </row>
    <row r="1701" spans="1:20" x14ac:dyDescent="0.25">
      <c r="A1701" s="7">
        <v>1684</v>
      </c>
      <c r="B1701" s="35">
        <v>1684</v>
      </c>
      <c r="C1701" s="41">
        <v>45076</v>
      </c>
      <c r="D1701" s="54">
        <v>20039033</v>
      </c>
      <c r="E1701" s="6">
        <v>45073</v>
      </c>
      <c r="F1701" s="5" t="s">
        <v>48</v>
      </c>
      <c r="G1701" s="34">
        <v>528.17999999999995</v>
      </c>
      <c r="J1701" s="5" t="s">
        <v>49</v>
      </c>
      <c r="K1701" s="5" t="s">
        <v>34</v>
      </c>
      <c r="L1701" s="8">
        <v>45103</v>
      </c>
      <c r="M1701" s="37">
        <v>45106</v>
      </c>
      <c r="R1701" s="9">
        <f t="shared" si="113"/>
        <v>528.17999999999995</v>
      </c>
    </row>
    <row r="1702" spans="1:20" x14ac:dyDescent="0.25">
      <c r="A1702" s="35">
        <v>1685</v>
      </c>
      <c r="B1702" s="35">
        <v>1685</v>
      </c>
      <c r="C1702" s="41">
        <v>45076</v>
      </c>
      <c r="D1702" s="54">
        <v>20039032</v>
      </c>
      <c r="E1702" s="6">
        <v>45073</v>
      </c>
      <c r="F1702" s="5" t="s">
        <v>48</v>
      </c>
      <c r="G1702" s="34">
        <v>1172.05</v>
      </c>
      <c r="J1702" s="5" t="s">
        <v>49</v>
      </c>
      <c r="K1702" s="5" t="s">
        <v>34</v>
      </c>
      <c r="L1702" s="8">
        <v>45103</v>
      </c>
      <c r="M1702" s="37">
        <v>45106</v>
      </c>
      <c r="R1702" s="9">
        <f t="shared" si="113"/>
        <v>1172.05</v>
      </c>
    </row>
    <row r="1703" spans="1:20" x14ac:dyDescent="0.25">
      <c r="A1703" s="7">
        <v>1686</v>
      </c>
      <c r="B1703" s="35">
        <v>1686</v>
      </c>
      <c r="C1703" s="41">
        <v>45076</v>
      </c>
      <c r="D1703" s="54">
        <v>20039031</v>
      </c>
      <c r="E1703" s="6">
        <v>45073</v>
      </c>
      <c r="F1703" s="5" t="s">
        <v>48</v>
      </c>
      <c r="G1703" s="34">
        <v>701.01</v>
      </c>
      <c r="J1703" s="5" t="s">
        <v>49</v>
      </c>
      <c r="K1703" s="5" t="s">
        <v>34</v>
      </c>
      <c r="L1703" s="8">
        <v>45103</v>
      </c>
      <c r="M1703" s="37">
        <v>45106</v>
      </c>
      <c r="R1703" s="9">
        <f t="shared" si="113"/>
        <v>701.01</v>
      </c>
    </row>
    <row r="1704" spans="1:20" x14ac:dyDescent="0.25">
      <c r="A1704" s="35">
        <v>1687</v>
      </c>
      <c r="B1704" s="35">
        <v>1687</v>
      </c>
      <c r="C1704" s="41">
        <v>45076</v>
      </c>
      <c r="D1704" s="54">
        <v>20039030</v>
      </c>
      <c r="E1704" s="6">
        <v>45073</v>
      </c>
      <c r="F1704" s="5" t="s">
        <v>48</v>
      </c>
      <c r="G1704" s="34">
        <v>2493.79</v>
      </c>
      <c r="J1704" s="5" t="s">
        <v>49</v>
      </c>
      <c r="K1704" s="5" t="s">
        <v>34</v>
      </c>
      <c r="L1704" s="8">
        <v>45103</v>
      </c>
      <c r="M1704" s="37">
        <v>45106</v>
      </c>
      <c r="R1704" s="9">
        <f t="shared" si="113"/>
        <v>2493.79</v>
      </c>
    </row>
    <row r="1705" spans="1:20" x14ac:dyDescent="0.25">
      <c r="A1705" s="7">
        <v>1688</v>
      </c>
      <c r="B1705" s="35">
        <v>1688</v>
      </c>
      <c r="C1705" s="41">
        <v>45076</v>
      </c>
      <c r="D1705" s="54">
        <v>20039029</v>
      </c>
      <c r="E1705" s="6">
        <v>45073</v>
      </c>
      <c r="F1705" s="5" t="s">
        <v>48</v>
      </c>
      <c r="G1705" s="34">
        <v>625.95000000000005</v>
      </c>
      <c r="J1705" s="5" t="s">
        <v>49</v>
      </c>
      <c r="K1705" s="5" t="s">
        <v>34</v>
      </c>
      <c r="L1705" s="8">
        <v>45103</v>
      </c>
      <c r="M1705" s="37">
        <v>45106</v>
      </c>
      <c r="R1705" s="9">
        <f t="shared" si="113"/>
        <v>625.95000000000005</v>
      </c>
    </row>
    <row r="1706" spans="1:20" x14ac:dyDescent="0.25">
      <c r="A1706" s="35">
        <v>1689</v>
      </c>
      <c r="B1706" s="35">
        <v>1689</v>
      </c>
      <c r="C1706" s="41">
        <v>45076</v>
      </c>
      <c r="D1706" s="54">
        <v>20039028</v>
      </c>
      <c r="E1706" s="6">
        <v>45073</v>
      </c>
      <c r="F1706" s="5" t="s">
        <v>48</v>
      </c>
      <c r="G1706" s="34">
        <v>938.4</v>
      </c>
      <c r="J1706" s="5" t="s">
        <v>49</v>
      </c>
      <c r="K1706" s="5" t="s">
        <v>34</v>
      </c>
      <c r="L1706" s="8">
        <v>45103</v>
      </c>
      <c r="M1706" s="37">
        <v>45106</v>
      </c>
      <c r="R1706" s="9">
        <f t="shared" si="113"/>
        <v>938.4</v>
      </c>
    </row>
    <row r="1707" spans="1:20" x14ac:dyDescent="0.25">
      <c r="A1707" s="7">
        <v>1690</v>
      </c>
      <c r="B1707" s="35">
        <v>1690</v>
      </c>
      <c r="C1707" s="41">
        <v>45076</v>
      </c>
      <c r="D1707" s="54">
        <v>4206488082</v>
      </c>
      <c r="E1707" s="6">
        <v>45072</v>
      </c>
      <c r="F1707" s="5" t="s">
        <v>26</v>
      </c>
      <c r="G1707" s="34">
        <v>2751051.13</v>
      </c>
      <c r="J1707" s="5" t="s">
        <v>27</v>
      </c>
      <c r="K1707" s="5" t="s">
        <v>28</v>
      </c>
      <c r="L1707" s="8">
        <v>45082</v>
      </c>
      <c r="Q1707" s="42">
        <v>45077</v>
      </c>
      <c r="R1707" s="9">
        <f t="shared" si="113"/>
        <v>2751051.13</v>
      </c>
      <c r="S1707" s="5">
        <v>2031</v>
      </c>
      <c r="T1707" s="43">
        <v>45077</v>
      </c>
    </row>
    <row r="1708" spans="1:20" x14ac:dyDescent="0.25">
      <c r="A1708" s="35">
        <v>1691</v>
      </c>
      <c r="B1708" s="35">
        <v>1691</v>
      </c>
      <c r="C1708" s="41">
        <v>45076</v>
      </c>
      <c r="D1708" s="54">
        <v>86106</v>
      </c>
      <c r="E1708" s="6">
        <v>45048</v>
      </c>
      <c r="F1708" s="5" t="s">
        <v>534</v>
      </c>
      <c r="G1708" s="34">
        <v>3501.72</v>
      </c>
      <c r="J1708" s="5" t="s">
        <v>33</v>
      </c>
      <c r="K1708" s="5" t="s">
        <v>34</v>
      </c>
      <c r="L1708" s="8">
        <v>45079</v>
      </c>
      <c r="Q1708" s="42">
        <v>45086</v>
      </c>
      <c r="R1708" s="9">
        <f t="shared" si="113"/>
        <v>3501.72</v>
      </c>
      <c r="S1708" s="5">
        <v>2069</v>
      </c>
      <c r="T1708" s="43">
        <v>45086</v>
      </c>
    </row>
    <row r="1709" spans="1:20" x14ac:dyDescent="0.25">
      <c r="A1709" s="7">
        <v>1692</v>
      </c>
      <c r="B1709" s="35">
        <v>1692</v>
      </c>
      <c r="C1709" s="41">
        <v>45076</v>
      </c>
      <c r="D1709" s="54">
        <v>49521</v>
      </c>
      <c r="E1709" s="6">
        <v>45029</v>
      </c>
      <c r="F1709" s="5" t="s">
        <v>279</v>
      </c>
      <c r="G1709" s="34">
        <v>4647.37</v>
      </c>
      <c r="H1709" s="5" t="s">
        <v>277</v>
      </c>
      <c r="J1709" s="5" t="s">
        <v>280</v>
      </c>
      <c r="K1709" s="5" t="s">
        <v>168</v>
      </c>
      <c r="L1709" s="8">
        <v>45107</v>
      </c>
      <c r="Q1709" s="42">
        <v>45089</v>
      </c>
      <c r="R1709" s="9">
        <f t="shared" si="113"/>
        <v>4647.37</v>
      </c>
      <c r="S1709" s="5">
        <v>58</v>
      </c>
      <c r="T1709" s="43">
        <v>45091</v>
      </c>
    </row>
    <row r="1710" spans="1:20" x14ac:dyDescent="0.25">
      <c r="A1710" s="35">
        <v>1693</v>
      </c>
      <c r="B1710" s="35">
        <v>1693</v>
      </c>
      <c r="C1710" s="41">
        <v>45076</v>
      </c>
      <c r="D1710" s="54">
        <v>46307</v>
      </c>
      <c r="E1710" s="6">
        <v>44970</v>
      </c>
      <c r="F1710" s="5" t="s">
        <v>279</v>
      </c>
      <c r="G1710" s="34">
        <v>4606.3999999999996</v>
      </c>
      <c r="H1710" s="5" t="s">
        <v>277</v>
      </c>
      <c r="J1710" s="5" t="s">
        <v>498</v>
      </c>
      <c r="K1710" s="5" t="s">
        <v>168</v>
      </c>
      <c r="L1710" s="8">
        <v>45107</v>
      </c>
      <c r="Q1710" s="42">
        <v>45089</v>
      </c>
      <c r="R1710" s="9">
        <f t="shared" si="113"/>
        <v>4606.3999999999996</v>
      </c>
      <c r="S1710" s="5">
        <v>58</v>
      </c>
      <c r="T1710" s="43">
        <v>45091</v>
      </c>
    </row>
    <row r="1711" spans="1:20" x14ac:dyDescent="0.25">
      <c r="A1711" s="7">
        <v>1694</v>
      </c>
      <c r="B1711" s="35">
        <v>1694</v>
      </c>
      <c r="C1711" s="41">
        <v>45076</v>
      </c>
      <c r="D1711" s="56">
        <v>44047</v>
      </c>
      <c r="E1711" s="47">
        <v>44938</v>
      </c>
      <c r="F1711" s="48" t="s">
        <v>279</v>
      </c>
      <c r="G1711" s="49">
        <v>4681.3599999999997</v>
      </c>
      <c r="H1711" s="48" t="s">
        <v>277</v>
      </c>
      <c r="I1711" s="44"/>
      <c r="J1711" s="48" t="s">
        <v>280</v>
      </c>
      <c r="K1711" s="48" t="s">
        <v>168</v>
      </c>
      <c r="L1711" s="50">
        <v>45107</v>
      </c>
      <c r="Q1711" s="42">
        <v>45089</v>
      </c>
      <c r="R1711" s="9">
        <f t="shared" si="113"/>
        <v>4681.3599999999997</v>
      </c>
      <c r="S1711" s="5">
        <v>58</v>
      </c>
      <c r="T1711" s="43">
        <v>45091</v>
      </c>
    </row>
    <row r="1712" spans="1:20" x14ac:dyDescent="0.25">
      <c r="A1712" s="35">
        <v>1695</v>
      </c>
      <c r="B1712" s="35">
        <v>1695</v>
      </c>
      <c r="C1712" s="41">
        <v>45076</v>
      </c>
      <c r="D1712" s="54">
        <v>894</v>
      </c>
      <c r="E1712" s="6">
        <v>45075</v>
      </c>
      <c r="F1712" s="5" t="s">
        <v>329</v>
      </c>
      <c r="G1712" s="34">
        <v>9948.4</v>
      </c>
      <c r="J1712" s="5" t="s">
        <v>33</v>
      </c>
      <c r="K1712" s="5" t="s">
        <v>34</v>
      </c>
      <c r="L1712" s="8">
        <v>45105</v>
      </c>
      <c r="R1712" s="9">
        <f t="shared" si="113"/>
        <v>9948.4</v>
      </c>
    </row>
    <row r="1713" spans="1:20" x14ac:dyDescent="0.25">
      <c r="A1713" s="7">
        <v>1696</v>
      </c>
      <c r="B1713" s="35">
        <v>1696</v>
      </c>
      <c r="C1713" s="41">
        <v>45076</v>
      </c>
      <c r="D1713" s="54">
        <v>893</v>
      </c>
      <c r="E1713" s="6">
        <v>45075</v>
      </c>
      <c r="F1713" s="5" t="s">
        <v>329</v>
      </c>
      <c r="G1713" s="34">
        <v>866.8</v>
      </c>
      <c r="J1713" s="5" t="s">
        <v>33</v>
      </c>
      <c r="K1713" s="5" t="s">
        <v>34</v>
      </c>
      <c r="L1713" s="8">
        <v>45105</v>
      </c>
      <c r="R1713" s="9">
        <f t="shared" si="113"/>
        <v>866.8</v>
      </c>
    </row>
    <row r="1714" spans="1:20" x14ac:dyDescent="0.25">
      <c r="A1714" s="35">
        <v>1697</v>
      </c>
      <c r="B1714" s="35">
        <v>1697</v>
      </c>
      <c r="C1714" s="41">
        <v>45084</v>
      </c>
      <c r="D1714" s="54">
        <v>80084</v>
      </c>
      <c r="E1714" s="6">
        <v>45079</v>
      </c>
      <c r="F1714" s="5" t="s">
        <v>697</v>
      </c>
      <c r="G1714" s="34">
        <v>18214.560000000001</v>
      </c>
      <c r="I1714" s="7" t="s">
        <v>716</v>
      </c>
      <c r="J1714" s="5" t="s">
        <v>717</v>
      </c>
      <c r="K1714" s="5" t="s">
        <v>62</v>
      </c>
      <c r="L1714" s="8">
        <v>45109</v>
      </c>
      <c r="R1714" s="9">
        <f t="shared" si="113"/>
        <v>18214.560000000001</v>
      </c>
    </row>
    <row r="1715" spans="1:20" x14ac:dyDescent="0.25">
      <c r="A1715" s="7">
        <v>1698</v>
      </c>
      <c r="B1715" s="35">
        <v>1698</v>
      </c>
      <c r="C1715" s="41">
        <v>45084</v>
      </c>
      <c r="D1715" s="54">
        <v>15914</v>
      </c>
      <c r="E1715" s="6">
        <v>45075</v>
      </c>
      <c r="F1715" s="5" t="s">
        <v>23</v>
      </c>
      <c r="G1715" s="34">
        <v>454.4</v>
      </c>
      <c r="J1715" s="5" t="s">
        <v>786</v>
      </c>
      <c r="K1715" s="5" t="s">
        <v>25</v>
      </c>
      <c r="L1715" s="8">
        <v>45106</v>
      </c>
      <c r="Q1715" s="42">
        <v>45085</v>
      </c>
      <c r="R1715" s="9">
        <f t="shared" si="113"/>
        <v>454.4</v>
      </c>
      <c r="S1715" s="5">
        <v>1881</v>
      </c>
      <c r="T1715" s="43">
        <v>45069</v>
      </c>
    </row>
    <row r="1716" spans="1:20" x14ac:dyDescent="0.25">
      <c r="A1716" s="35">
        <v>1699</v>
      </c>
      <c r="B1716" s="35">
        <v>1699</v>
      </c>
      <c r="C1716" s="41">
        <v>45084</v>
      </c>
      <c r="D1716" s="54">
        <v>15911</v>
      </c>
      <c r="E1716" s="6">
        <v>45075</v>
      </c>
      <c r="F1716" s="5" t="s">
        <v>23</v>
      </c>
      <c r="G1716" s="34">
        <v>518.4</v>
      </c>
      <c r="J1716" s="5" t="s">
        <v>786</v>
      </c>
      <c r="K1716" s="5" t="s">
        <v>25</v>
      </c>
      <c r="L1716" s="8">
        <v>45106</v>
      </c>
      <c r="Q1716" s="42">
        <v>45085</v>
      </c>
      <c r="R1716" s="9">
        <f t="shared" si="113"/>
        <v>518.4</v>
      </c>
      <c r="S1716" s="5">
        <v>1880</v>
      </c>
      <c r="T1716" s="43">
        <v>45069</v>
      </c>
    </row>
    <row r="1717" spans="1:20" x14ac:dyDescent="0.25">
      <c r="A1717" s="7">
        <v>1700</v>
      </c>
      <c r="B1717" s="35">
        <v>1700</v>
      </c>
      <c r="C1717" s="41">
        <v>45084</v>
      </c>
      <c r="D1717" s="54">
        <v>20230509</v>
      </c>
      <c r="E1717" s="6">
        <v>45049</v>
      </c>
      <c r="F1717" s="5" t="s">
        <v>1035</v>
      </c>
      <c r="G1717" s="34">
        <v>600</v>
      </c>
      <c r="J1717" s="5" t="s">
        <v>1019</v>
      </c>
      <c r="K1717" s="5" t="s">
        <v>105</v>
      </c>
      <c r="L1717" s="8">
        <v>45080</v>
      </c>
      <c r="Q1717" s="42">
        <v>45089</v>
      </c>
      <c r="R1717" s="9">
        <f t="shared" si="113"/>
        <v>600</v>
      </c>
      <c r="S1717" s="5">
        <v>1603</v>
      </c>
      <c r="T1717" s="43">
        <v>45048</v>
      </c>
    </row>
    <row r="1718" spans="1:20" x14ac:dyDescent="0.25">
      <c r="A1718" s="35">
        <v>1701</v>
      </c>
      <c r="B1718" s="35">
        <v>1701</v>
      </c>
      <c r="C1718" s="41">
        <v>45084</v>
      </c>
      <c r="D1718" s="54">
        <v>1157000292</v>
      </c>
      <c r="E1718" s="6">
        <v>45077</v>
      </c>
      <c r="F1718" s="5" t="s">
        <v>192</v>
      </c>
      <c r="G1718" s="34">
        <v>513922.92</v>
      </c>
      <c r="I1718" s="7" t="s">
        <v>193</v>
      </c>
      <c r="J1718" s="5" t="s">
        <v>1036</v>
      </c>
      <c r="K1718" s="5" t="s">
        <v>168</v>
      </c>
      <c r="L1718" s="8">
        <v>45107</v>
      </c>
      <c r="M1718" s="37">
        <v>45119</v>
      </c>
      <c r="R1718" s="9">
        <f t="shared" si="113"/>
        <v>513922.92</v>
      </c>
    </row>
    <row r="1719" spans="1:20" x14ac:dyDescent="0.25">
      <c r="A1719" s="7">
        <v>1702</v>
      </c>
      <c r="B1719" s="35">
        <v>1702</v>
      </c>
      <c r="C1719" s="41">
        <v>45084</v>
      </c>
      <c r="D1719" s="54">
        <v>19784</v>
      </c>
      <c r="E1719" s="6">
        <v>45077</v>
      </c>
      <c r="F1719" s="5" t="s">
        <v>996</v>
      </c>
      <c r="G1719" s="34">
        <v>18164.522000000001</v>
      </c>
      <c r="J1719" s="5" t="s">
        <v>451</v>
      </c>
      <c r="K1719" s="5" t="s">
        <v>105</v>
      </c>
      <c r="L1719" s="8">
        <v>45092</v>
      </c>
      <c r="Q1719" s="42">
        <v>45086</v>
      </c>
      <c r="R1719" s="9">
        <f t="shared" si="113"/>
        <v>18164.522000000001</v>
      </c>
      <c r="S1719" s="5">
        <v>2180</v>
      </c>
      <c r="T1719" s="43">
        <v>45090</v>
      </c>
    </row>
    <row r="1720" spans="1:20" x14ac:dyDescent="0.25">
      <c r="A1720" s="35">
        <v>1703</v>
      </c>
      <c r="B1720" s="35">
        <v>1703</v>
      </c>
      <c r="C1720" s="41">
        <v>45084</v>
      </c>
      <c r="D1720" s="54">
        <v>2309536</v>
      </c>
      <c r="E1720" s="6">
        <v>45071</v>
      </c>
      <c r="F1720" s="5" t="s">
        <v>872</v>
      </c>
      <c r="G1720" s="34">
        <v>737.23</v>
      </c>
      <c r="J1720" s="5" t="s">
        <v>33</v>
      </c>
      <c r="K1720" s="5" t="s">
        <v>34</v>
      </c>
      <c r="L1720" s="8">
        <v>45101</v>
      </c>
      <c r="M1720" s="37">
        <v>45107</v>
      </c>
      <c r="R1720" s="9">
        <f t="shared" si="113"/>
        <v>737.23</v>
      </c>
    </row>
    <row r="1721" spans="1:20" x14ac:dyDescent="0.25">
      <c r="A1721" s="7">
        <v>1704</v>
      </c>
      <c r="B1721" s="35">
        <v>1704</v>
      </c>
      <c r="C1721" s="41">
        <v>45084</v>
      </c>
      <c r="D1721" s="54">
        <v>2309889</v>
      </c>
      <c r="E1721" s="6">
        <v>45075</v>
      </c>
      <c r="F1721" s="5" t="s">
        <v>872</v>
      </c>
      <c r="G1721" s="34">
        <v>164.16</v>
      </c>
      <c r="J1721" s="5" t="s">
        <v>33</v>
      </c>
      <c r="K1721" s="5" t="s">
        <v>34</v>
      </c>
      <c r="L1721" s="8">
        <v>45105</v>
      </c>
      <c r="M1721" s="37">
        <v>45107</v>
      </c>
      <c r="R1721" s="9">
        <f t="shared" si="113"/>
        <v>164.16</v>
      </c>
    </row>
    <row r="1722" spans="1:20" x14ac:dyDescent="0.25">
      <c r="A1722" s="35">
        <v>1705</v>
      </c>
      <c r="B1722" s="35">
        <v>1705</v>
      </c>
      <c r="C1722" s="41">
        <v>45084</v>
      </c>
      <c r="D1722" s="54">
        <v>2309537</v>
      </c>
      <c r="E1722" s="6">
        <v>45071</v>
      </c>
      <c r="F1722" s="5" t="s">
        <v>872</v>
      </c>
      <c r="G1722" s="34">
        <v>1408.3</v>
      </c>
      <c r="J1722" s="5" t="s">
        <v>33</v>
      </c>
      <c r="K1722" s="5" t="s">
        <v>34</v>
      </c>
      <c r="L1722" s="8">
        <v>45101</v>
      </c>
      <c r="M1722" s="37">
        <v>45107</v>
      </c>
      <c r="R1722" s="9">
        <f t="shared" si="113"/>
        <v>1408.3</v>
      </c>
    </row>
    <row r="1723" spans="1:20" x14ac:dyDescent="0.25">
      <c r="A1723" s="7">
        <v>1706</v>
      </c>
      <c r="B1723" s="35">
        <v>1706</v>
      </c>
      <c r="C1723" s="41">
        <v>45084</v>
      </c>
      <c r="D1723" s="54">
        <v>2309890</v>
      </c>
      <c r="E1723" s="6">
        <v>45075</v>
      </c>
      <c r="F1723" s="5" t="s">
        <v>872</v>
      </c>
      <c r="G1723" s="34">
        <v>209.04</v>
      </c>
      <c r="J1723" s="5" t="s">
        <v>33</v>
      </c>
      <c r="K1723" s="5" t="s">
        <v>34</v>
      </c>
      <c r="L1723" s="8">
        <v>45105</v>
      </c>
      <c r="M1723" s="37">
        <v>45107</v>
      </c>
      <c r="R1723" s="9">
        <f t="shared" si="113"/>
        <v>209.04</v>
      </c>
    </row>
    <row r="1724" spans="1:20" x14ac:dyDescent="0.25">
      <c r="A1724" s="35">
        <v>1707</v>
      </c>
      <c r="B1724" s="35">
        <v>1707</v>
      </c>
      <c r="C1724" s="41">
        <v>45084</v>
      </c>
      <c r="D1724" s="54">
        <v>2309891</v>
      </c>
      <c r="E1724" s="6">
        <v>45075</v>
      </c>
      <c r="F1724" s="5" t="s">
        <v>872</v>
      </c>
      <c r="G1724" s="34">
        <v>1747.18</v>
      </c>
      <c r="J1724" s="5" t="s">
        <v>33</v>
      </c>
      <c r="K1724" s="5" t="s">
        <v>34</v>
      </c>
      <c r="L1724" s="8">
        <v>45105</v>
      </c>
      <c r="M1724" s="37">
        <v>45107</v>
      </c>
      <c r="R1724" s="9">
        <f t="shared" ref="R1724:R1787" si="114">G1724</f>
        <v>1747.18</v>
      </c>
    </row>
    <row r="1725" spans="1:20" x14ac:dyDescent="0.25">
      <c r="A1725" s="7">
        <v>1708</v>
      </c>
      <c r="B1725" s="35">
        <v>1708</v>
      </c>
      <c r="C1725" s="41">
        <v>45084</v>
      </c>
      <c r="D1725" s="54">
        <v>70148001</v>
      </c>
      <c r="E1725" s="6">
        <v>45070</v>
      </c>
      <c r="F1725" s="5" t="s">
        <v>189</v>
      </c>
      <c r="G1725" s="34">
        <v>277551.51</v>
      </c>
      <c r="J1725" s="5" t="s">
        <v>494</v>
      </c>
      <c r="K1725" s="5" t="s">
        <v>28</v>
      </c>
      <c r="L1725" s="8">
        <v>45085</v>
      </c>
      <c r="M1725" s="37">
        <v>45107</v>
      </c>
      <c r="Q1725" s="10" t="s">
        <v>51</v>
      </c>
      <c r="R1725" s="9">
        <f t="shared" si="114"/>
        <v>277551.51</v>
      </c>
      <c r="S1725" s="10" t="s">
        <v>51</v>
      </c>
    </row>
    <row r="1726" spans="1:20" x14ac:dyDescent="0.25">
      <c r="A1726" s="35">
        <v>1709</v>
      </c>
      <c r="B1726" s="35">
        <v>1709</v>
      </c>
      <c r="C1726" s="41">
        <v>45084</v>
      </c>
      <c r="D1726" s="54">
        <v>8351010957</v>
      </c>
      <c r="E1726" s="6">
        <v>45076</v>
      </c>
      <c r="F1726" s="5" t="s">
        <v>99</v>
      </c>
      <c r="G1726" s="34">
        <v>1187.6199999999999</v>
      </c>
      <c r="I1726" s="7" t="s">
        <v>862</v>
      </c>
      <c r="J1726" s="5" t="s">
        <v>1033</v>
      </c>
      <c r="K1726" s="5" t="s">
        <v>28</v>
      </c>
      <c r="L1726" s="8">
        <v>45106</v>
      </c>
      <c r="R1726" s="9">
        <f t="shared" si="114"/>
        <v>1187.6199999999999</v>
      </c>
    </row>
    <row r="1727" spans="1:20" x14ac:dyDescent="0.25">
      <c r="A1727" s="7">
        <v>1710</v>
      </c>
      <c r="B1727" s="35">
        <v>1710</v>
      </c>
      <c r="C1727" s="41">
        <v>45084</v>
      </c>
      <c r="D1727" s="54">
        <v>70</v>
      </c>
      <c r="E1727" s="6">
        <v>45077</v>
      </c>
      <c r="F1727" s="5" t="s">
        <v>1037</v>
      </c>
      <c r="G1727" s="34">
        <v>5003.6400000000003</v>
      </c>
      <c r="J1727" s="5" t="s">
        <v>1038</v>
      </c>
      <c r="K1727" s="5" t="s">
        <v>34</v>
      </c>
      <c r="L1727" s="8">
        <v>45107</v>
      </c>
      <c r="Q1727" s="10" t="s">
        <v>649</v>
      </c>
      <c r="R1727" s="9">
        <f t="shared" si="114"/>
        <v>5003.6400000000003</v>
      </c>
      <c r="S1727" s="10" t="s">
        <v>649</v>
      </c>
    </row>
    <row r="1728" spans="1:20" x14ac:dyDescent="0.25">
      <c r="A1728" s="35">
        <v>1711</v>
      </c>
      <c r="B1728" s="35">
        <v>1711</v>
      </c>
      <c r="C1728" s="41">
        <v>45084</v>
      </c>
      <c r="D1728" s="54">
        <v>8139</v>
      </c>
      <c r="E1728" s="6">
        <v>45076</v>
      </c>
      <c r="F1728" s="5" t="s">
        <v>691</v>
      </c>
      <c r="G1728" s="34">
        <v>38810.33</v>
      </c>
      <c r="J1728" s="5" t="s">
        <v>179</v>
      </c>
      <c r="K1728" s="5" t="s">
        <v>62</v>
      </c>
      <c r="L1728" s="8">
        <v>45106</v>
      </c>
      <c r="M1728" s="37">
        <v>45107</v>
      </c>
      <c r="R1728" s="9">
        <f t="shared" si="114"/>
        <v>38810.33</v>
      </c>
    </row>
    <row r="1729" spans="1:20" x14ac:dyDescent="0.25">
      <c r="A1729" s="7">
        <v>1712</v>
      </c>
      <c r="B1729" s="35">
        <v>1712</v>
      </c>
      <c r="C1729" s="41">
        <v>45084</v>
      </c>
      <c r="D1729" s="54">
        <v>105382</v>
      </c>
      <c r="E1729" s="6">
        <v>45075</v>
      </c>
      <c r="F1729" s="5" t="s">
        <v>242</v>
      </c>
      <c r="G1729" s="34">
        <v>511.14</v>
      </c>
      <c r="J1729" s="5" t="s">
        <v>49</v>
      </c>
      <c r="K1729" s="5" t="s">
        <v>34</v>
      </c>
      <c r="L1729" s="8">
        <v>45105</v>
      </c>
      <c r="M1729" s="37">
        <v>45107</v>
      </c>
      <c r="R1729" s="9">
        <f t="shared" si="114"/>
        <v>511.14</v>
      </c>
    </row>
    <row r="1730" spans="1:20" x14ac:dyDescent="0.25">
      <c r="A1730" s="35">
        <v>1713</v>
      </c>
      <c r="B1730" s="35">
        <v>1713</v>
      </c>
      <c r="C1730" s="41">
        <v>45084</v>
      </c>
      <c r="D1730" s="54">
        <v>2240</v>
      </c>
      <c r="E1730" s="6">
        <v>45076</v>
      </c>
      <c r="F1730" s="5" t="s">
        <v>253</v>
      </c>
      <c r="G1730" s="34">
        <v>882.69</v>
      </c>
      <c r="J1730" s="5" t="s">
        <v>33</v>
      </c>
      <c r="K1730" s="5" t="s">
        <v>34</v>
      </c>
      <c r="L1730" s="8">
        <v>45106</v>
      </c>
      <c r="M1730" s="37">
        <v>45107</v>
      </c>
      <c r="R1730" s="9">
        <f t="shared" si="114"/>
        <v>882.69</v>
      </c>
    </row>
    <row r="1731" spans="1:20" x14ac:dyDescent="0.25">
      <c r="A1731" s="7">
        <v>1714</v>
      </c>
      <c r="B1731" s="35">
        <v>1714</v>
      </c>
      <c r="C1731" s="41">
        <v>45084</v>
      </c>
      <c r="D1731" s="54">
        <v>103921310</v>
      </c>
      <c r="E1731" s="6">
        <v>45075</v>
      </c>
      <c r="F1731" s="5" t="s">
        <v>387</v>
      </c>
      <c r="G1731" s="34">
        <v>29663.48</v>
      </c>
      <c r="J1731" s="5" t="s">
        <v>49</v>
      </c>
      <c r="K1731" s="5" t="s">
        <v>62</v>
      </c>
      <c r="L1731" s="8">
        <v>45105</v>
      </c>
      <c r="M1731" s="37">
        <v>45107</v>
      </c>
      <c r="R1731" s="9">
        <f t="shared" si="114"/>
        <v>29663.48</v>
      </c>
    </row>
    <row r="1732" spans="1:20" x14ac:dyDescent="0.25">
      <c r="A1732" s="35">
        <v>1715</v>
      </c>
      <c r="B1732" s="35">
        <v>1715</v>
      </c>
      <c r="C1732" s="41">
        <v>45084</v>
      </c>
      <c r="D1732" s="54">
        <v>103921311</v>
      </c>
      <c r="E1732" s="6">
        <v>45075</v>
      </c>
      <c r="F1732" s="5" t="s">
        <v>387</v>
      </c>
      <c r="G1732" s="34">
        <v>41778.46</v>
      </c>
      <c r="J1732" s="5" t="s">
        <v>49</v>
      </c>
      <c r="K1732" s="5" t="s">
        <v>62</v>
      </c>
      <c r="L1732" s="8">
        <v>45105</v>
      </c>
      <c r="M1732" s="37">
        <v>45107</v>
      </c>
      <c r="R1732" s="9">
        <f t="shared" si="114"/>
        <v>41778.46</v>
      </c>
    </row>
    <row r="1733" spans="1:20" x14ac:dyDescent="0.25">
      <c r="A1733" s="7">
        <v>1716</v>
      </c>
      <c r="B1733" s="35">
        <v>1716</v>
      </c>
      <c r="C1733" s="41">
        <v>45084</v>
      </c>
      <c r="D1733" s="54">
        <v>103921312</v>
      </c>
      <c r="E1733" s="6">
        <v>45075</v>
      </c>
      <c r="F1733" s="5" t="s">
        <v>387</v>
      </c>
      <c r="G1733" s="34">
        <v>37944.18</v>
      </c>
      <c r="J1733" s="5" t="s">
        <v>49</v>
      </c>
      <c r="K1733" s="5" t="s">
        <v>62</v>
      </c>
      <c r="L1733" s="8">
        <v>45105</v>
      </c>
      <c r="M1733" s="37">
        <v>45107</v>
      </c>
      <c r="R1733" s="9">
        <f t="shared" si="114"/>
        <v>37944.18</v>
      </c>
    </row>
    <row r="1734" spans="1:20" x14ac:dyDescent="0.25">
      <c r="A1734" s="35">
        <v>1717</v>
      </c>
      <c r="B1734" s="35">
        <v>1717</v>
      </c>
      <c r="C1734" s="41">
        <v>45084</v>
      </c>
      <c r="D1734" s="54">
        <v>103921313</v>
      </c>
      <c r="E1734" s="6">
        <v>45075</v>
      </c>
      <c r="F1734" s="5" t="s">
        <v>387</v>
      </c>
      <c r="G1734" s="34">
        <v>26246.34</v>
      </c>
      <c r="J1734" s="5" t="s">
        <v>49</v>
      </c>
      <c r="K1734" s="5" t="s">
        <v>62</v>
      </c>
      <c r="L1734" s="8">
        <v>45105</v>
      </c>
      <c r="M1734" s="37">
        <v>45107</v>
      </c>
      <c r="R1734" s="9">
        <f t="shared" si="114"/>
        <v>26246.34</v>
      </c>
    </row>
    <row r="1735" spans="1:20" x14ac:dyDescent="0.25">
      <c r="A1735" s="7">
        <v>1718</v>
      </c>
      <c r="B1735" s="35">
        <v>1718</v>
      </c>
      <c r="C1735" s="41">
        <v>45084</v>
      </c>
      <c r="D1735" s="54">
        <v>103921314</v>
      </c>
      <c r="E1735" s="6">
        <v>45075</v>
      </c>
      <c r="F1735" s="5" t="s">
        <v>387</v>
      </c>
      <c r="G1735" s="34">
        <v>29663.48</v>
      </c>
      <c r="J1735" s="5" t="s">
        <v>49</v>
      </c>
      <c r="K1735" s="5" t="s">
        <v>62</v>
      </c>
      <c r="L1735" s="8">
        <v>45105</v>
      </c>
      <c r="M1735" s="37">
        <v>45107</v>
      </c>
      <c r="R1735" s="9">
        <f t="shared" si="114"/>
        <v>29663.48</v>
      </c>
    </row>
    <row r="1736" spans="1:20" x14ac:dyDescent="0.25">
      <c r="A1736" s="35">
        <v>1719</v>
      </c>
      <c r="B1736" s="35">
        <v>1719</v>
      </c>
      <c r="C1736" s="41">
        <v>45084</v>
      </c>
      <c r="D1736" s="54">
        <v>103921315</v>
      </c>
      <c r="E1736" s="6">
        <v>45075</v>
      </c>
      <c r="F1736" s="5" t="s">
        <v>387</v>
      </c>
      <c r="G1736" s="34">
        <v>29663.47</v>
      </c>
      <c r="J1736" s="5" t="s">
        <v>49</v>
      </c>
      <c r="K1736" s="5" t="s">
        <v>62</v>
      </c>
      <c r="L1736" s="8">
        <v>45105</v>
      </c>
      <c r="M1736" s="37">
        <v>45107</v>
      </c>
      <c r="R1736" s="9">
        <f t="shared" si="114"/>
        <v>29663.47</v>
      </c>
    </row>
    <row r="1737" spans="1:20" x14ac:dyDescent="0.25">
      <c r="A1737" s="7">
        <v>1720</v>
      </c>
      <c r="B1737" s="35">
        <v>1720</v>
      </c>
      <c r="C1737" s="41">
        <v>45084</v>
      </c>
      <c r="D1737" s="54">
        <v>20039045</v>
      </c>
      <c r="E1737" s="6">
        <v>45075</v>
      </c>
      <c r="F1737" s="5" t="s">
        <v>48</v>
      </c>
      <c r="G1737" s="34">
        <v>10798.6</v>
      </c>
      <c r="J1737" s="5" t="s">
        <v>49</v>
      </c>
      <c r="K1737" s="5" t="s">
        <v>34</v>
      </c>
      <c r="L1737" s="8">
        <v>45105</v>
      </c>
      <c r="M1737" s="37">
        <v>45107</v>
      </c>
      <c r="R1737" s="9">
        <f t="shared" si="114"/>
        <v>10798.6</v>
      </c>
    </row>
    <row r="1738" spans="1:20" x14ac:dyDescent="0.25">
      <c r="A1738" s="35">
        <v>1721</v>
      </c>
      <c r="B1738" s="35">
        <v>1721</v>
      </c>
      <c r="C1738" s="41">
        <v>45084</v>
      </c>
      <c r="D1738" s="54">
        <v>20039041</v>
      </c>
      <c r="E1738" s="6">
        <v>45075</v>
      </c>
      <c r="F1738" s="5" t="s">
        <v>48</v>
      </c>
      <c r="G1738" s="34">
        <v>3403.92</v>
      </c>
      <c r="J1738" s="5" t="s">
        <v>49</v>
      </c>
      <c r="K1738" s="5" t="s">
        <v>34</v>
      </c>
      <c r="L1738" s="8">
        <v>45105</v>
      </c>
      <c r="M1738" s="37">
        <v>45107</v>
      </c>
      <c r="R1738" s="9">
        <f t="shared" si="114"/>
        <v>3403.92</v>
      </c>
    </row>
    <row r="1739" spans="1:20" x14ac:dyDescent="0.25">
      <c r="A1739" s="7">
        <v>1722</v>
      </c>
      <c r="B1739" s="35">
        <v>1722</v>
      </c>
      <c r="C1739" s="41">
        <v>45084</v>
      </c>
      <c r="D1739" s="54">
        <v>20039036</v>
      </c>
      <c r="E1739" s="6">
        <v>45075</v>
      </c>
      <c r="F1739" s="5" t="s">
        <v>48</v>
      </c>
      <c r="G1739" s="34">
        <v>4339.04</v>
      </c>
      <c r="J1739" s="5" t="s">
        <v>49</v>
      </c>
      <c r="K1739" s="5" t="s">
        <v>34</v>
      </c>
      <c r="L1739" s="8">
        <v>45105</v>
      </c>
      <c r="M1739" s="37">
        <v>45107</v>
      </c>
      <c r="R1739" s="9">
        <f t="shared" si="114"/>
        <v>4339.04</v>
      </c>
    </row>
    <row r="1740" spans="1:20" x14ac:dyDescent="0.25">
      <c r="A1740" s="35">
        <v>1723</v>
      </c>
      <c r="B1740" s="35">
        <v>1723</v>
      </c>
      <c r="C1740" s="41">
        <v>45084</v>
      </c>
      <c r="D1740" s="54">
        <v>233018</v>
      </c>
      <c r="E1740" s="6">
        <v>45076</v>
      </c>
      <c r="F1740" s="5" t="s">
        <v>219</v>
      </c>
      <c r="G1740" s="34">
        <v>2950.01</v>
      </c>
      <c r="J1740" s="5" t="s">
        <v>294</v>
      </c>
      <c r="K1740" s="5" t="s">
        <v>290</v>
      </c>
      <c r="L1740" s="8">
        <v>45091</v>
      </c>
      <c r="Q1740" s="42">
        <v>45089</v>
      </c>
      <c r="R1740" s="9">
        <f t="shared" si="114"/>
        <v>2950.01</v>
      </c>
      <c r="S1740" s="5">
        <v>2173</v>
      </c>
      <c r="T1740" s="43">
        <v>45089</v>
      </c>
    </row>
    <row r="1741" spans="1:20" x14ac:dyDescent="0.25">
      <c r="A1741" s="7">
        <v>1724</v>
      </c>
      <c r="B1741" s="35">
        <v>1724</v>
      </c>
      <c r="C1741" s="41">
        <v>45084</v>
      </c>
      <c r="D1741" s="54">
        <v>24284</v>
      </c>
      <c r="E1741" s="6">
        <v>45075</v>
      </c>
      <c r="F1741" s="5" t="s">
        <v>1039</v>
      </c>
      <c r="G1741" s="34">
        <v>10275.65</v>
      </c>
      <c r="J1741" s="5" t="s">
        <v>33</v>
      </c>
      <c r="K1741" s="5" t="s">
        <v>34</v>
      </c>
      <c r="L1741" s="8">
        <v>45106</v>
      </c>
      <c r="R1741" s="9">
        <f t="shared" si="114"/>
        <v>10275.65</v>
      </c>
    </row>
    <row r="1742" spans="1:20" x14ac:dyDescent="0.25">
      <c r="A1742" s="35">
        <v>1725</v>
      </c>
      <c r="B1742" s="35">
        <v>1725</v>
      </c>
      <c r="C1742" s="41">
        <v>45084</v>
      </c>
      <c r="D1742" s="54">
        <v>317652021</v>
      </c>
      <c r="E1742" s="6">
        <v>45075</v>
      </c>
      <c r="F1742" s="5" t="s">
        <v>893</v>
      </c>
      <c r="G1742" s="34">
        <v>2684</v>
      </c>
      <c r="J1742" s="5" t="s">
        <v>33</v>
      </c>
      <c r="K1742" s="5" t="s">
        <v>34</v>
      </c>
      <c r="L1742" s="8">
        <v>45089</v>
      </c>
      <c r="Q1742" s="42">
        <v>45089</v>
      </c>
      <c r="R1742" s="9">
        <f t="shared" si="114"/>
        <v>2684</v>
      </c>
      <c r="S1742" s="5">
        <v>2179</v>
      </c>
      <c r="T1742" s="43">
        <v>45090</v>
      </c>
    </row>
    <row r="1743" spans="1:20" x14ac:dyDescent="0.25">
      <c r="A1743" s="7">
        <v>1726</v>
      </c>
      <c r="B1743" s="35">
        <v>1726</v>
      </c>
      <c r="C1743" s="41">
        <v>45084</v>
      </c>
      <c r="D1743" s="54">
        <v>21111638</v>
      </c>
      <c r="E1743" s="6">
        <v>45072</v>
      </c>
      <c r="F1743" s="5" t="s">
        <v>1040</v>
      </c>
      <c r="G1743" s="34">
        <v>463.98</v>
      </c>
      <c r="J1743" s="5" t="s">
        <v>33</v>
      </c>
      <c r="K1743" s="5" t="s">
        <v>34</v>
      </c>
      <c r="L1743" s="8">
        <v>45102</v>
      </c>
      <c r="R1743" s="9">
        <f t="shared" si="114"/>
        <v>463.98</v>
      </c>
    </row>
    <row r="1744" spans="1:20" x14ac:dyDescent="0.25">
      <c r="A1744" s="35">
        <v>1727</v>
      </c>
      <c r="B1744" s="35">
        <v>1727</v>
      </c>
      <c r="C1744" s="41">
        <v>45084</v>
      </c>
      <c r="D1744" s="54">
        <v>230202419</v>
      </c>
      <c r="E1744" s="6">
        <v>45075</v>
      </c>
      <c r="F1744" s="5" t="s">
        <v>90</v>
      </c>
      <c r="G1744" s="34">
        <v>4412.17</v>
      </c>
      <c r="I1744" s="7" t="s">
        <v>132</v>
      </c>
      <c r="J1744" s="5" t="s">
        <v>1041</v>
      </c>
      <c r="K1744" s="5" t="s">
        <v>28</v>
      </c>
      <c r="L1744" s="8">
        <v>45105</v>
      </c>
      <c r="Q1744" s="10" t="s">
        <v>51</v>
      </c>
      <c r="R1744" s="9">
        <f t="shared" si="114"/>
        <v>4412.17</v>
      </c>
      <c r="S1744" s="10" t="s">
        <v>51</v>
      </c>
    </row>
    <row r="1745" spans="1:19" x14ac:dyDescent="0.25">
      <c r="A1745" s="7">
        <v>1728</v>
      </c>
      <c r="B1745" s="35">
        <v>1728</v>
      </c>
      <c r="C1745" s="41">
        <v>45084</v>
      </c>
      <c r="D1745" s="54">
        <v>230202416</v>
      </c>
      <c r="E1745" s="6">
        <v>45075</v>
      </c>
      <c r="F1745" s="5" t="s">
        <v>90</v>
      </c>
      <c r="G1745" s="34">
        <v>3231.71</v>
      </c>
      <c r="I1745" s="7" t="s">
        <v>132</v>
      </c>
      <c r="J1745" s="5" t="s">
        <v>1042</v>
      </c>
      <c r="K1745" s="5" t="s">
        <v>28</v>
      </c>
      <c r="L1745" s="8">
        <v>45105</v>
      </c>
      <c r="M1745" s="37">
        <v>45107</v>
      </c>
      <c r="R1745" s="9">
        <f t="shared" si="114"/>
        <v>3231.71</v>
      </c>
    </row>
    <row r="1746" spans="1:19" x14ac:dyDescent="0.25">
      <c r="A1746" s="35">
        <v>1729</v>
      </c>
      <c r="B1746" s="35">
        <v>1729</v>
      </c>
      <c r="C1746" s="41">
        <v>45084</v>
      </c>
      <c r="D1746" s="54">
        <v>230202417</v>
      </c>
      <c r="E1746" s="6">
        <v>45075</v>
      </c>
      <c r="F1746" s="5" t="s">
        <v>90</v>
      </c>
      <c r="G1746" s="34">
        <v>14260.26</v>
      </c>
      <c r="I1746" s="7" t="s">
        <v>132</v>
      </c>
      <c r="J1746" s="5" t="s">
        <v>1042</v>
      </c>
      <c r="K1746" s="5" t="s">
        <v>28</v>
      </c>
      <c r="L1746" s="8">
        <v>45105</v>
      </c>
      <c r="M1746" s="37">
        <v>45107</v>
      </c>
      <c r="R1746" s="9">
        <f t="shared" si="114"/>
        <v>14260.26</v>
      </c>
    </row>
    <row r="1747" spans="1:19" x14ac:dyDescent="0.25">
      <c r="A1747" s="7">
        <v>1730</v>
      </c>
      <c r="B1747" s="35">
        <v>1730</v>
      </c>
      <c r="C1747" s="41">
        <v>45084</v>
      </c>
      <c r="D1747" s="54">
        <v>230202420</v>
      </c>
      <c r="E1747" s="6">
        <v>45075</v>
      </c>
      <c r="F1747" s="5" t="s">
        <v>90</v>
      </c>
      <c r="G1747" s="34">
        <v>11235.3</v>
      </c>
      <c r="I1747" s="7" t="s">
        <v>132</v>
      </c>
      <c r="J1747" s="5" t="s">
        <v>1041</v>
      </c>
      <c r="K1747" s="5" t="s">
        <v>28</v>
      </c>
      <c r="L1747" s="8">
        <v>45105</v>
      </c>
      <c r="M1747" s="37">
        <v>45107</v>
      </c>
      <c r="R1747" s="9">
        <f t="shared" si="114"/>
        <v>11235.3</v>
      </c>
    </row>
    <row r="1748" spans="1:19" x14ac:dyDescent="0.25">
      <c r="A1748" s="35">
        <v>1731</v>
      </c>
      <c r="B1748" s="35">
        <v>1731</v>
      </c>
      <c r="C1748" s="41">
        <v>45084</v>
      </c>
      <c r="D1748" s="54">
        <v>230202418</v>
      </c>
      <c r="E1748" s="6">
        <v>45075</v>
      </c>
      <c r="F1748" s="5" t="s">
        <v>90</v>
      </c>
      <c r="G1748" s="34">
        <v>28180.97</v>
      </c>
      <c r="I1748" s="7" t="s">
        <v>132</v>
      </c>
      <c r="J1748" s="5" t="s">
        <v>1043</v>
      </c>
      <c r="K1748" s="5" t="s">
        <v>28</v>
      </c>
      <c r="L1748" s="8">
        <v>45105</v>
      </c>
      <c r="M1748" s="37">
        <v>45107</v>
      </c>
      <c r="R1748" s="9">
        <f t="shared" si="114"/>
        <v>28180.97</v>
      </c>
    </row>
    <row r="1749" spans="1:19" x14ac:dyDescent="0.25">
      <c r="A1749" s="7">
        <v>1732</v>
      </c>
      <c r="B1749" s="35">
        <v>1732</v>
      </c>
      <c r="C1749" s="41">
        <v>45084</v>
      </c>
      <c r="D1749" s="54">
        <v>230202419</v>
      </c>
      <c r="E1749" s="6">
        <v>45075</v>
      </c>
      <c r="F1749" s="5" t="s">
        <v>90</v>
      </c>
      <c r="G1749" s="34">
        <v>4412.17</v>
      </c>
      <c r="I1749" s="7" t="s">
        <v>132</v>
      </c>
      <c r="J1749" s="5" t="s">
        <v>1041</v>
      </c>
      <c r="K1749" s="5" t="s">
        <v>28</v>
      </c>
      <c r="L1749" s="8">
        <v>45105</v>
      </c>
      <c r="M1749" s="37">
        <v>45107</v>
      </c>
      <c r="R1749" s="9">
        <f t="shared" si="114"/>
        <v>4412.17</v>
      </c>
    </row>
    <row r="1750" spans="1:19" x14ac:dyDescent="0.25">
      <c r="A1750" s="35">
        <v>1733</v>
      </c>
      <c r="B1750" s="35">
        <v>1733</v>
      </c>
      <c r="C1750" s="41">
        <v>45084</v>
      </c>
      <c r="D1750" s="54">
        <v>152301968</v>
      </c>
      <c r="E1750" s="6">
        <v>45075</v>
      </c>
      <c r="F1750" s="5" t="s">
        <v>799</v>
      </c>
      <c r="G1750" s="34">
        <v>36973.1</v>
      </c>
      <c r="J1750" s="5" t="s">
        <v>1044</v>
      </c>
      <c r="K1750" s="5" t="s">
        <v>62</v>
      </c>
      <c r="L1750" s="8">
        <v>45106</v>
      </c>
      <c r="M1750" s="37">
        <v>45107</v>
      </c>
      <c r="R1750" s="9">
        <f t="shared" si="114"/>
        <v>36973.1</v>
      </c>
    </row>
    <row r="1751" spans="1:19" x14ac:dyDescent="0.25">
      <c r="A1751" s="7">
        <v>1734</v>
      </c>
      <c r="B1751" s="35">
        <v>1734</v>
      </c>
      <c r="C1751" s="41">
        <v>45084</v>
      </c>
      <c r="D1751" s="54">
        <v>2021110121</v>
      </c>
      <c r="E1751" s="6">
        <v>45077</v>
      </c>
      <c r="F1751" s="5" t="s">
        <v>42</v>
      </c>
      <c r="G1751" s="34">
        <v>75611.649999999994</v>
      </c>
      <c r="I1751" s="7" t="s">
        <v>43</v>
      </c>
      <c r="J1751" s="5" t="s">
        <v>1045</v>
      </c>
      <c r="K1751" s="5" t="s">
        <v>28</v>
      </c>
      <c r="L1751" s="8">
        <v>45107</v>
      </c>
      <c r="M1751" s="37">
        <v>45107</v>
      </c>
      <c r="R1751" s="9">
        <f t="shared" si="114"/>
        <v>75611.649999999994</v>
      </c>
    </row>
    <row r="1752" spans="1:19" x14ac:dyDescent="0.25">
      <c r="A1752" s="35">
        <v>1735</v>
      </c>
      <c r="B1752" s="35">
        <v>1735</v>
      </c>
      <c r="C1752" s="41">
        <v>45084</v>
      </c>
      <c r="D1752" s="54">
        <v>2021110120</v>
      </c>
      <c r="E1752" s="6">
        <v>45077</v>
      </c>
      <c r="F1752" s="5" t="s">
        <v>42</v>
      </c>
      <c r="G1752" s="34">
        <v>244286.54</v>
      </c>
      <c r="I1752" s="7" t="s">
        <v>43</v>
      </c>
      <c r="J1752" s="5" t="s">
        <v>1046</v>
      </c>
      <c r="K1752" s="5" t="s">
        <v>28</v>
      </c>
      <c r="L1752" s="8">
        <v>45107</v>
      </c>
      <c r="M1752" s="37">
        <v>45107</v>
      </c>
      <c r="R1752" s="9">
        <f t="shared" si="114"/>
        <v>244286.54</v>
      </c>
    </row>
    <row r="1753" spans="1:19" x14ac:dyDescent="0.25">
      <c r="A1753" s="7">
        <v>1736</v>
      </c>
      <c r="B1753" s="35">
        <v>1736</v>
      </c>
      <c r="C1753" s="41">
        <v>45084</v>
      </c>
      <c r="D1753" s="54">
        <v>5749</v>
      </c>
      <c r="E1753" s="6">
        <v>45077</v>
      </c>
      <c r="F1753" s="5" t="s">
        <v>217</v>
      </c>
      <c r="G1753" s="34">
        <v>595</v>
      </c>
      <c r="I1753" s="7" t="s">
        <v>889</v>
      </c>
      <c r="J1753" s="5" t="s">
        <v>161</v>
      </c>
      <c r="K1753" s="5" t="s">
        <v>34</v>
      </c>
      <c r="L1753" s="8">
        <v>45107</v>
      </c>
      <c r="M1753" s="37">
        <v>45107</v>
      </c>
      <c r="R1753" s="9">
        <f t="shared" si="114"/>
        <v>595</v>
      </c>
    </row>
    <row r="1754" spans="1:19" x14ac:dyDescent="0.25">
      <c r="A1754" s="35">
        <v>1737</v>
      </c>
      <c r="B1754" s="35">
        <v>1737</v>
      </c>
      <c r="C1754" s="41">
        <v>45084</v>
      </c>
      <c r="D1754" s="54">
        <v>2736</v>
      </c>
      <c r="E1754" s="6">
        <v>45077</v>
      </c>
      <c r="F1754" s="5" t="s">
        <v>324</v>
      </c>
      <c r="G1754" s="34">
        <v>2677.5</v>
      </c>
      <c r="I1754" s="7" t="s">
        <v>325</v>
      </c>
      <c r="J1754" s="5" t="s">
        <v>1047</v>
      </c>
      <c r="K1754" s="5" t="s">
        <v>941</v>
      </c>
      <c r="L1754" s="8">
        <v>45107</v>
      </c>
      <c r="M1754" s="37">
        <v>45107</v>
      </c>
      <c r="R1754" s="9">
        <f t="shared" si="114"/>
        <v>2677.5</v>
      </c>
    </row>
    <row r="1755" spans="1:19" x14ac:dyDescent="0.25">
      <c r="A1755" s="7">
        <v>1738</v>
      </c>
      <c r="B1755" s="35">
        <v>1738</v>
      </c>
      <c r="C1755" s="41">
        <v>45084</v>
      </c>
      <c r="D1755" s="54">
        <v>30</v>
      </c>
      <c r="E1755" s="6">
        <v>45077</v>
      </c>
      <c r="F1755" s="5" t="s">
        <v>137</v>
      </c>
      <c r="G1755" s="34">
        <v>9668.75</v>
      </c>
      <c r="I1755" s="7" t="s">
        <v>1048</v>
      </c>
      <c r="J1755" s="5" t="s">
        <v>139</v>
      </c>
      <c r="K1755" s="5" t="s">
        <v>140</v>
      </c>
      <c r="L1755" s="8">
        <v>45107</v>
      </c>
      <c r="M1755" s="37">
        <v>45107</v>
      </c>
      <c r="R1755" s="9">
        <f t="shared" si="114"/>
        <v>9668.75</v>
      </c>
    </row>
    <row r="1756" spans="1:19" x14ac:dyDescent="0.25">
      <c r="A1756" s="35">
        <v>1739</v>
      </c>
      <c r="B1756" s="35">
        <v>1739</v>
      </c>
      <c r="C1756" s="41">
        <v>45084</v>
      </c>
      <c r="D1756" s="54">
        <v>20233837075</v>
      </c>
      <c r="E1756" s="6">
        <v>45076</v>
      </c>
      <c r="F1756" s="5" t="s">
        <v>50</v>
      </c>
      <c r="G1756" s="34">
        <v>-1387.3</v>
      </c>
      <c r="J1756" s="5" t="s">
        <v>511</v>
      </c>
      <c r="K1756" s="5" t="s">
        <v>34</v>
      </c>
      <c r="L1756" s="8">
        <v>45107</v>
      </c>
      <c r="M1756" s="37">
        <v>45107</v>
      </c>
      <c r="Q1756" s="10" t="s">
        <v>1095</v>
      </c>
      <c r="R1756" s="9">
        <f t="shared" si="114"/>
        <v>-1387.3</v>
      </c>
      <c r="S1756" s="10" t="s">
        <v>1095</v>
      </c>
    </row>
    <row r="1757" spans="1:19" x14ac:dyDescent="0.25">
      <c r="A1757" s="7">
        <v>1740</v>
      </c>
      <c r="B1757" s="35">
        <v>1740</v>
      </c>
      <c r="C1757" s="41">
        <v>45084</v>
      </c>
      <c r="D1757" s="54">
        <v>231844</v>
      </c>
      <c r="E1757" s="6">
        <v>45076</v>
      </c>
      <c r="F1757" s="5" t="s">
        <v>589</v>
      </c>
      <c r="G1757" s="34">
        <v>4411.33</v>
      </c>
      <c r="I1757" s="7" t="s">
        <v>58</v>
      </c>
      <c r="J1757" s="5" t="s">
        <v>789</v>
      </c>
      <c r="K1757" s="5" t="s">
        <v>57</v>
      </c>
      <c r="L1757" s="8">
        <v>45106</v>
      </c>
      <c r="M1757" s="37">
        <v>45107</v>
      </c>
      <c r="R1757" s="9">
        <f t="shared" si="114"/>
        <v>4411.33</v>
      </c>
    </row>
    <row r="1758" spans="1:19" x14ac:dyDescent="0.25">
      <c r="A1758" s="35">
        <v>1741</v>
      </c>
      <c r="B1758" s="35">
        <v>1741</v>
      </c>
      <c r="C1758" s="41">
        <v>45084</v>
      </c>
      <c r="D1758" s="54">
        <v>270</v>
      </c>
      <c r="E1758" s="6">
        <v>45077</v>
      </c>
      <c r="F1758" s="5" t="s">
        <v>39</v>
      </c>
      <c r="G1758" s="34">
        <v>2296.11</v>
      </c>
      <c r="I1758" s="7" t="s">
        <v>891</v>
      </c>
      <c r="J1758" s="5" t="s">
        <v>1049</v>
      </c>
      <c r="K1758" s="5" t="s">
        <v>34</v>
      </c>
      <c r="L1758" s="8">
        <v>45107</v>
      </c>
      <c r="M1758" s="37">
        <v>45107</v>
      </c>
      <c r="R1758" s="9">
        <f t="shared" si="114"/>
        <v>2296.11</v>
      </c>
    </row>
    <row r="1759" spans="1:19" x14ac:dyDescent="0.25">
      <c r="A1759" s="7">
        <v>1742</v>
      </c>
      <c r="B1759" s="35">
        <v>1742</v>
      </c>
      <c r="C1759" s="41">
        <v>45084</v>
      </c>
      <c r="D1759" s="54">
        <v>30156404</v>
      </c>
      <c r="E1759" s="6">
        <v>45076</v>
      </c>
      <c r="F1759" s="5" t="s">
        <v>48</v>
      </c>
      <c r="G1759" s="34">
        <v>548.65</v>
      </c>
      <c r="J1759" s="5" t="s">
        <v>49</v>
      </c>
      <c r="K1759" s="5" t="s">
        <v>34</v>
      </c>
      <c r="L1759" s="8">
        <v>45106</v>
      </c>
      <c r="M1759" s="37">
        <v>45107</v>
      </c>
      <c r="R1759" s="9">
        <f t="shared" si="114"/>
        <v>548.65</v>
      </c>
    </row>
    <row r="1760" spans="1:19" x14ac:dyDescent="0.25">
      <c r="A1760" s="35">
        <v>1743</v>
      </c>
      <c r="B1760" s="35">
        <v>1743</v>
      </c>
      <c r="C1760" s="41">
        <v>45084</v>
      </c>
      <c r="D1760" s="54">
        <v>20039058</v>
      </c>
      <c r="E1760" s="6">
        <v>45076</v>
      </c>
      <c r="F1760" s="5" t="s">
        <v>48</v>
      </c>
      <c r="G1760" s="34">
        <v>7945.17</v>
      </c>
      <c r="J1760" s="5" t="s">
        <v>49</v>
      </c>
      <c r="K1760" s="5" t="s">
        <v>34</v>
      </c>
      <c r="L1760" s="8">
        <v>45106</v>
      </c>
      <c r="M1760" s="37">
        <v>45107</v>
      </c>
      <c r="R1760" s="9">
        <f t="shared" si="114"/>
        <v>7945.17</v>
      </c>
    </row>
    <row r="1761" spans="1:18" x14ac:dyDescent="0.25">
      <c r="A1761" s="7">
        <v>1744</v>
      </c>
      <c r="B1761" s="35">
        <v>1744</v>
      </c>
      <c r="C1761" s="41">
        <v>45084</v>
      </c>
      <c r="D1761" s="54">
        <v>20039083</v>
      </c>
      <c r="E1761" s="6">
        <v>45077</v>
      </c>
      <c r="F1761" s="5" t="s">
        <v>48</v>
      </c>
      <c r="G1761" s="34">
        <v>9025.6</v>
      </c>
      <c r="J1761" s="5" t="s">
        <v>49</v>
      </c>
      <c r="K1761" s="5" t="s">
        <v>34</v>
      </c>
      <c r="L1761" s="8">
        <v>45107</v>
      </c>
      <c r="M1761" s="37">
        <v>45109</v>
      </c>
      <c r="R1761" s="9">
        <f t="shared" si="114"/>
        <v>9025.6</v>
      </c>
    </row>
    <row r="1762" spans="1:18" x14ac:dyDescent="0.25">
      <c r="A1762" s="35">
        <v>1745</v>
      </c>
      <c r="B1762" s="35">
        <v>1745</v>
      </c>
      <c r="C1762" s="41">
        <v>45084</v>
      </c>
      <c r="D1762" s="54">
        <v>20039080</v>
      </c>
      <c r="E1762" s="6">
        <v>45077</v>
      </c>
      <c r="F1762" s="5" t="s">
        <v>48</v>
      </c>
      <c r="G1762" s="34">
        <v>6674.95</v>
      </c>
      <c r="J1762" s="5" t="s">
        <v>49</v>
      </c>
      <c r="K1762" s="5" t="s">
        <v>34</v>
      </c>
      <c r="L1762" s="8">
        <v>45107</v>
      </c>
      <c r="M1762" s="37">
        <v>45109</v>
      </c>
      <c r="R1762" s="9">
        <f t="shared" si="114"/>
        <v>6674.95</v>
      </c>
    </row>
    <row r="1763" spans="1:18" x14ac:dyDescent="0.25">
      <c r="A1763" s="7">
        <v>1746</v>
      </c>
      <c r="B1763" s="35">
        <v>1746</v>
      </c>
      <c r="C1763" s="41">
        <v>45084</v>
      </c>
      <c r="D1763" s="54">
        <v>20039079</v>
      </c>
      <c r="E1763" s="6">
        <v>45077</v>
      </c>
      <c r="F1763" s="5" t="s">
        <v>48</v>
      </c>
      <c r="G1763" s="34">
        <v>1319.32</v>
      </c>
      <c r="J1763" s="5" t="s">
        <v>49</v>
      </c>
      <c r="K1763" s="5" t="s">
        <v>34</v>
      </c>
      <c r="L1763" s="8">
        <v>45107</v>
      </c>
      <c r="M1763" s="37">
        <v>45109</v>
      </c>
      <c r="R1763" s="9">
        <f t="shared" si="114"/>
        <v>1319.32</v>
      </c>
    </row>
    <row r="1764" spans="1:18" x14ac:dyDescent="0.25">
      <c r="A1764" s="35">
        <v>1747</v>
      </c>
      <c r="B1764" s="35">
        <v>1747</v>
      </c>
      <c r="C1764" s="41">
        <v>45084</v>
      </c>
      <c r="D1764" s="54">
        <v>20039078</v>
      </c>
      <c r="E1764" s="6">
        <v>45077</v>
      </c>
      <c r="F1764" s="5" t="s">
        <v>48</v>
      </c>
      <c r="G1764" s="34">
        <v>459.07</v>
      </c>
      <c r="J1764" s="5" t="s">
        <v>49</v>
      </c>
      <c r="K1764" s="5" t="s">
        <v>34</v>
      </c>
      <c r="L1764" s="8">
        <v>45107</v>
      </c>
      <c r="M1764" s="37">
        <v>45109</v>
      </c>
      <c r="R1764" s="9">
        <f t="shared" si="114"/>
        <v>459.07</v>
      </c>
    </row>
    <row r="1765" spans="1:18" x14ac:dyDescent="0.25">
      <c r="A1765" s="7">
        <v>1748</v>
      </c>
      <c r="B1765" s="35">
        <v>1748</v>
      </c>
      <c r="C1765" s="41">
        <v>45084</v>
      </c>
      <c r="D1765" s="54">
        <v>20039077</v>
      </c>
      <c r="E1765" s="6">
        <v>45077</v>
      </c>
      <c r="F1765" s="5" t="s">
        <v>48</v>
      </c>
      <c r="G1765" s="34">
        <v>478.7</v>
      </c>
      <c r="J1765" s="5" t="s">
        <v>49</v>
      </c>
      <c r="K1765" s="5" t="s">
        <v>34</v>
      </c>
      <c r="L1765" s="8">
        <v>45107</v>
      </c>
      <c r="M1765" s="37">
        <v>45109</v>
      </c>
      <c r="R1765" s="9">
        <f t="shared" si="114"/>
        <v>478.7</v>
      </c>
    </row>
    <row r="1766" spans="1:18" x14ac:dyDescent="0.25">
      <c r="A1766" s="35">
        <v>1749</v>
      </c>
      <c r="B1766" s="35">
        <v>1749</v>
      </c>
      <c r="C1766" s="41">
        <v>45084</v>
      </c>
      <c r="D1766" s="54">
        <v>20039064</v>
      </c>
      <c r="E1766" s="6">
        <v>45077</v>
      </c>
      <c r="F1766" s="5" t="s">
        <v>48</v>
      </c>
      <c r="G1766" s="34">
        <v>541.34</v>
      </c>
      <c r="J1766" s="5" t="s">
        <v>49</v>
      </c>
      <c r="K1766" s="5" t="s">
        <v>34</v>
      </c>
      <c r="L1766" s="8">
        <v>45107</v>
      </c>
      <c r="M1766" s="37">
        <v>45109</v>
      </c>
      <c r="R1766" s="9">
        <f t="shared" si="114"/>
        <v>541.34</v>
      </c>
    </row>
    <row r="1767" spans="1:18" x14ac:dyDescent="0.25">
      <c r="A1767" s="7">
        <v>1750</v>
      </c>
      <c r="B1767" s="35">
        <v>1750</v>
      </c>
      <c r="C1767" s="41">
        <v>45084</v>
      </c>
      <c r="D1767" s="54">
        <v>20039063</v>
      </c>
      <c r="E1767" s="6">
        <v>45077</v>
      </c>
      <c r="F1767" s="5" t="s">
        <v>48</v>
      </c>
      <c r="G1767" s="34">
        <v>537.41999999999996</v>
      </c>
      <c r="J1767" s="5" t="s">
        <v>49</v>
      </c>
      <c r="K1767" s="5" t="s">
        <v>34</v>
      </c>
      <c r="L1767" s="8">
        <v>45107</v>
      </c>
      <c r="M1767" s="37">
        <v>45109</v>
      </c>
      <c r="R1767" s="9">
        <f t="shared" si="114"/>
        <v>537.41999999999996</v>
      </c>
    </row>
    <row r="1768" spans="1:18" x14ac:dyDescent="0.25">
      <c r="A1768" s="35">
        <v>1751</v>
      </c>
      <c r="B1768" s="35">
        <v>1751</v>
      </c>
      <c r="C1768" s="41">
        <v>45084</v>
      </c>
      <c r="D1768" s="54">
        <v>20039062</v>
      </c>
      <c r="E1768" s="6">
        <v>45077</v>
      </c>
      <c r="F1768" s="5" t="s">
        <v>48</v>
      </c>
      <c r="G1768" s="34">
        <v>230</v>
      </c>
      <c r="J1768" s="5" t="s">
        <v>49</v>
      </c>
      <c r="K1768" s="5" t="s">
        <v>34</v>
      </c>
      <c r="L1768" s="8">
        <v>45107</v>
      </c>
      <c r="M1768" s="37">
        <v>45109</v>
      </c>
      <c r="R1768" s="9">
        <f t="shared" si="114"/>
        <v>230</v>
      </c>
    </row>
    <row r="1769" spans="1:18" x14ac:dyDescent="0.25">
      <c r="A1769" s="7">
        <v>1752</v>
      </c>
      <c r="B1769" s="35">
        <v>1752</v>
      </c>
      <c r="C1769" s="41">
        <v>45084</v>
      </c>
      <c r="D1769" s="54">
        <v>20039060</v>
      </c>
      <c r="E1769" s="6">
        <v>45077</v>
      </c>
      <c r="F1769" s="5" t="s">
        <v>48</v>
      </c>
      <c r="G1769" s="34">
        <v>528.87</v>
      </c>
      <c r="J1769" s="5" t="s">
        <v>49</v>
      </c>
      <c r="K1769" s="5" t="s">
        <v>34</v>
      </c>
      <c r="L1769" s="8">
        <v>45107</v>
      </c>
      <c r="M1769" s="37">
        <v>45109</v>
      </c>
      <c r="R1769" s="9">
        <f t="shared" si="114"/>
        <v>528.87</v>
      </c>
    </row>
    <row r="1770" spans="1:18" x14ac:dyDescent="0.25">
      <c r="A1770" s="35">
        <v>1753</v>
      </c>
      <c r="B1770" s="35">
        <v>1753</v>
      </c>
      <c r="C1770" s="41">
        <v>45084</v>
      </c>
      <c r="D1770" s="54">
        <v>20039059</v>
      </c>
      <c r="E1770" s="6">
        <v>45077</v>
      </c>
      <c r="F1770" s="5" t="s">
        <v>48</v>
      </c>
      <c r="G1770" s="34">
        <v>230</v>
      </c>
      <c r="J1770" s="5" t="s">
        <v>49</v>
      </c>
      <c r="K1770" s="5" t="s">
        <v>34</v>
      </c>
      <c r="L1770" s="8">
        <v>45107</v>
      </c>
      <c r="M1770" s="37">
        <v>45109</v>
      </c>
      <c r="R1770" s="9">
        <f t="shared" si="114"/>
        <v>230</v>
      </c>
    </row>
    <row r="1771" spans="1:18" x14ac:dyDescent="0.25">
      <c r="A1771" s="7">
        <v>1754</v>
      </c>
      <c r="B1771" s="35">
        <v>1754</v>
      </c>
      <c r="C1771" s="41">
        <v>45084</v>
      </c>
      <c r="D1771" s="54">
        <v>5731</v>
      </c>
      <c r="E1771" s="6">
        <v>45079</v>
      </c>
      <c r="F1771" s="5" t="s">
        <v>65</v>
      </c>
      <c r="G1771" s="34">
        <v>271154.73</v>
      </c>
      <c r="I1771" s="7" t="s">
        <v>69</v>
      </c>
      <c r="J1771" s="5" t="s">
        <v>67</v>
      </c>
      <c r="K1771" s="5" t="s">
        <v>28</v>
      </c>
      <c r="L1771" s="8">
        <v>45109</v>
      </c>
      <c r="M1771" s="37">
        <v>45109</v>
      </c>
      <c r="R1771" s="9">
        <f t="shared" si="114"/>
        <v>271154.73</v>
      </c>
    </row>
    <row r="1772" spans="1:18" x14ac:dyDescent="0.25">
      <c r="A1772" s="35">
        <v>1755</v>
      </c>
      <c r="B1772" s="35">
        <v>1755</v>
      </c>
      <c r="C1772" s="41">
        <v>45084</v>
      </c>
      <c r="D1772" s="54">
        <v>5730</v>
      </c>
      <c r="E1772" s="6">
        <v>45079</v>
      </c>
      <c r="F1772" s="5" t="s">
        <v>65</v>
      </c>
      <c r="G1772" s="34">
        <v>56772.71</v>
      </c>
      <c r="I1772" s="7" t="s">
        <v>66</v>
      </c>
      <c r="J1772" s="5" t="s">
        <v>67</v>
      </c>
      <c r="K1772" s="5" t="s">
        <v>28</v>
      </c>
      <c r="L1772" s="8">
        <v>45109</v>
      </c>
      <c r="M1772" s="37">
        <v>45109</v>
      </c>
      <c r="R1772" s="9">
        <f t="shared" si="114"/>
        <v>56772.71</v>
      </c>
    </row>
    <row r="1773" spans="1:18" x14ac:dyDescent="0.25">
      <c r="A1773" s="7">
        <v>1756</v>
      </c>
      <c r="B1773" s="35">
        <v>1756</v>
      </c>
      <c r="C1773" s="41">
        <v>45084</v>
      </c>
      <c r="D1773" s="54">
        <v>23020026</v>
      </c>
      <c r="E1773" s="6">
        <v>45075</v>
      </c>
      <c r="F1773" s="5" t="s">
        <v>308</v>
      </c>
      <c r="G1773" s="34">
        <v>99578.99</v>
      </c>
      <c r="I1773" s="7" t="s">
        <v>347</v>
      </c>
      <c r="J1773" s="5" t="s">
        <v>1050</v>
      </c>
      <c r="K1773" s="5" t="s">
        <v>972</v>
      </c>
      <c r="L1773" s="8">
        <v>45105</v>
      </c>
      <c r="M1773" s="37">
        <v>45110</v>
      </c>
      <c r="R1773" s="9">
        <f t="shared" si="114"/>
        <v>99578.99</v>
      </c>
    </row>
    <row r="1774" spans="1:18" x14ac:dyDescent="0.25">
      <c r="A1774" s="35">
        <v>1757</v>
      </c>
      <c r="B1774" s="35">
        <v>1757</v>
      </c>
      <c r="C1774" s="41">
        <v>45084</v>
      </c>
      <c r="D1774" s="54">
        <v>970</v>
      </c>
      <c r="E1774" s="6">
        <v>45079</v>
      </c>
      <c r="F1774" s="5" t="s">
        <v>899</v>
      </c>
      <c r="G1774" s="34">
        <v>9960.0400000000009</v>
      </c>
      <c r="J1774" s="5" t="s">
        <v>900</v>
      </c>
      <c r="K1774" s="5" t="s">
        <v>168</v>
      </c>
      <c r="L1774" s="8">
        <v>45109</v>
      </c>
      <c r="M1774" s="37">
        <v>45112</v>
      </c>
      <c r="R1774" s="9">
        <f t="shared" si="114"/>
        <v>9960.0400000000009</v>
      </c>
    </row>
    <row r="1775" spans="1:18" x14ac:dyDescent="0.25">
      <c r="A1775" s="7">
        <v>1758</v>
      </c>
      <c r="B1775" s="35">
        <v>1758</v>
      </c>
      <c r="C1775" s="41">
        <v>45084</v>
      </c>
      <c r="D1775" s="54">
        <v>16713</v>
      </c>
      <c r="E1775" s="6">
        <v>45083</v>
      </c>
      <c r="F1775" s="5" t="s">
        <v>81</v>
      </c>
      <c r="G1775" s="34">
        <v>993.65</v>
      </c>
      <c r="I1775" s="7" t="s">
        <v>82</v>
      </c>
      <c r="J1775" s="5" t="s">
        <v>83</v>
      </c>
      <c r="K1775" s="5" t="s">
        <v>84</v>
      </c>
      <c r="L1775" s="8">
        <v>45113</v>
      </c>
      <c r="M1775" s="37">
        <v>45113</v>
      </c>
      <c r="R1775" s="9">
        <f t="shared" si="114"/>
        <v>993.65</v>
      </c>
    </row>
    <row r="1776" spans="1:18" x14ac:dyDescent="0.25">
      <c r="A1776" s="35">
        <v>1759</v>
      </c>
      <c r="B1776" s="35">
        <v>1759</v>
      </c>
      <c r="C1776" s="41">
        <v>45084</v>
      </c>
      <c r="D1776" s="54">
        <v>10984359</v>
      </c>
      <c r="E1776" s="6">
        <v>45079</v>
      </c>
      <c r="F1776" s="5" t="s">
        <v>409</v>
      </c>
      <c r="G1776" s="34">
        <v>1729.67</v>
      </c>
      <c r="J1776" s="5" t="s">
        <v>136</v>
      </c>
      <c r="K1776" s="5" t="s">
        <v>34</v>
      </c>
      <c r="L1776" s="8">
        <v>45109</v>
      </c>
      <c r="M1776" s="37">
        <v>45113</v>
      </c>
      <c r="R1776" s="9">
        <f t="shared" si="114"/>
        <v>1729.67</v>
      </c>
    </row>
    <row r="1777" spans="1:20" x14ac:dyDescent="0.25">
      <c r="A1777" s="7">
        <v>1760</v>
      </c>
      <c r="B1777" s="35">
        <v>1760</v>
      </c>
      <c r="C1777" s="41">
        <v>45084</v>
      </c>
      <c r="D1777" s="54">
        <v>10984358</v>
      </c>
      <c r="E1777" s="6">
        <v>45079</v>
      </c>
      <c r="F1777" s="5" t="s">
        <v>409</v>
      </c>
      <c r="G1777" s="34">
        <v>11815.33</v>
      </c>
      <c r="J1777" s="5" t="s">
        <v>136</v>
      </c>
      <c r="K1777" s="5" t="s">
        <v>34</v>
      </c>
      <c r="L1777" s="8">
        <v>45109</v>
      </c>
      <c r="M1777" s="37">
        <v>45113</v>
      </c>
      <c r="R1777" s="9">
        <f t="shared" si="114"/>
        <v>11815.33</v>
      </c>
    </row>
    <row r="1778" spans="1:20" x14ac:dyDescent="0.25">
      <c r="A1778" s="35">
        <v>1761</v>
      </c>
      <c r="B1778" s="35">
        <v>1761</v>
      </c>
      <c r="C1778" s="41">
        <v>45084</v>
      </c>
      <c r="D1778" s="54">
        <v>1202</v>
      </c>
      <c r="E1778" s="6">
        <v>45083</v>
      </c>
      <c r="F1778" s="5" t="s">
        <v>223</v>
      </c>
      <c r="G1778" s="34">
        <v>78390.070000000007</v>
      </c>
      <c r="I1778" s="7" t="s">
        <v>424</v>
      </c>
      <c r="J1778" s="5" t="s">
        <v>67</v>
      </c>
      <c r="K1778" s="5" t="s">
        <v>28</v>
      </c>
      <c r="L1778" s="8">
        <v>45113</v>
      </c>
      <c r="M1778" s="37">
        <v>45113</v>
      </c>
      <c r="R1778" s="9">
        <f t="shared" si="114"/>
        <v>78390.070000000007</v>
      </c>
    </row>
    <row r="1779" spans="1:20" x14ac:dyDescent="0.25">
      <c r="A1779" s="7">
        <v>1762</v>
      </c>
      <c r="B1779" s="35">
        <v>1762</v>
      </c>
      <c r="C1779" s="41">
        <v>45084</v>
      </c>
      <c r="D1779" s="54">
        <v>1201</v>
      </c>
      <c r="E1779" s="6">
        <v>45083</v>
      </c>
      <c r="F1779" s="5" t="s">
        <v>223</v>
      </c>
      <c r="G1779" s="34">
        <v>201703.86</v>
      </c>
      <c r="I1779" s="7" t="s">
        <v>295</v>
      </c>
      <c r="J1779" s="5" t="s">
        <v>67</v>
      </c>
      <c r="K1779" s="5" t="s">
        <v>28</v>
      </c>
      <c r="L1779" s="8">
        <v>45113</v>
      </c>
      <c r="M1779" s="37">
        <v>45113</v>
      </c>
      <c r="R1779" s="9">
        <f t="shared" si="114"/>
        <v>201703.86</v>
      </c>
    </row>
    <row r="1780" spans="1:20" x14ac:dyDescent="0.25">
      <c r="A1780" s="35">
        <v>1763</v>
      </c>
      <c r="B1780" s="35">
        <v>1763</v>
      </c>
      <c r="C1780" s="41">
        <v>45084</v>
      </c>
      <c r="D1780" s="54">
        <v>1200</v>
      </c>
      <c r="E1780" s="6">
        <v>45083</v>
      </c>
      <c r="F1780" s="5" t="s">
        <v>223</v>
      </c>
      <c r="G1780" s="34">
        <v>452883.9</v>
      </c>
      <c r="I1780" s="7" t="s">
        <v>261</v>
      </c>
      <c r="J1780" s="5" t="s">
        <v>67</v>
      </c>
      <c r="K1780" s="5" t="s">
        <v>28</v>
      </c>
      <c r="L1780" s="8">
        <v>45113</v>
      </c>
      <c r="M1780" s="37">
        <v>45113</v>
      </c>
      <c r="R1780" s="9">
        <f t="shared" si="114"/>
        <v>452883.9</v>
      </c>
    </row>
    <row r="1781" spans="1:20" x14ac:dyDescent="0.25">
      <c r="A1781" s="7">
        <v>1764</v>
      </c>
      <c r="B1781" s="35">
        <v>1764</v>
      </c>
      <c r="C1781" s="41">
        <v>45084</v>
      </c>
      <c r="D1781" s="54">
        <v>91304</v>
      </c>
      <c r="E1781" s="6">
        <v>45083</v>
      </c>
      <c r="F1781" s="5" t="s">
        <v>622</v>
      </c>
      <c r="G1781" s="34">
        <v>13209</v>
      </c>
      <c r="J1781" s="5" t="s">
        <v>110</v>
      </c>
      <c r="K1781" s="5" t="s">
        <v>130</v>
      </c>
      <c r="L1781" s="8">
        <v>45113</v>
      </c>
      <c r="M1781" s="37">
        <v>45113</v>
      </c>
      <c r="Q1781" s="42">
        <v>45090</v>
      </c>
      <c r="R1781" s="9">
        <f t="shared" si="114"/>
        <v>13209</v>
      </c>
      <c r="S1781" s="5">
        <v>2194</v>
      </c>
      <c r="T1781" s="43">
        <v>45091</v>
      </c>
    </row>
    <row r="1782" spans="1:20" x14ac:dyDescent="0.25">
      <c r="A1782" s="35">
        <v>1765</v>
      </c>
      <c r="B1782" s="35">
        <v>1765</v>
      </c>
      <c r="C1782" s="41">
        <v>45084</v>
      </c>
      <c r="D1782" s="54">
        <v>3</v>
      </c>
      <c r="E1782" s="6">
        <v>45082</v>
      </c>
      <c r="F1782" s="5" t="s">
        <v>924</v>
      </c>
      <c r="G1782" s="34">
        <v>7395</v>
      </c>
      <c r="I1782" s="7" t="s">
        <v>925</v>
      </c>
      <c r="J1782" s="5" t="s">
        <v>80</v>
      </c>
      <c r="K1782" s="5" t="s">
        <v>34</v>
      </c>
      <c r="L1782" s="8">
        <v>45112</v>
      </c>
      <c r="M1782" s="37">
        <v>45113</v>
      </c>
      <c r="R1782" s="9">
        <f t="shared" si="114"/>
        <v>7395</v>
      </c>
    </row>
    <row r="1783" spans="1:20" x14ac:dyDescent="0.25">
      <c r="A1783" s="7">
        <v>1766</v>
      </c>
      <c r="B1783" s="35">
        <v>1766</v>
      </c>
      <c r="C1783" s="41">
        <v>45084</v>
      </c>
      <c r="D1783" s="54">
        <v>230095</v>
      </c>
      <c r="E1783" s="6">
        <v>45077</v>
      </c>
      <c r="F1783" s="5" t="s">
        <v>72</v>
      </c>
      <c r="G1783" s="34">
        <v>5621.56</v>
      </c>
      <c r="J1783" s="5" t="s">
        <v>1051</v>
      </c>
      <c r="K1783" s="5" t="s">
        <v>62</v>
      </c>
      <c r="L1783" s="8">
        <v>45107</v>
      </c>
      <c r="M1783" s="37">
        <v>45113</v>
      </c>
      <c r="R1783" s="9">
        <f t="shared" si="114"/>
        <v>5621.56</v>
      </c>
    </row>
    <row r="1784" spans="1:20" x14ac:dyDescent="0.25">
      <c r="A1784" s="35">
        <v>1767</v>
      </c>
      <c r="B1784" s="35">
        <v>1767</v>
      </c>
      <c r="C1784" s="41">
        <v>45084</v>
      </c>
      <c r="D1784" s="54">
        <v>230092</v>
      </c>
      <c r="E1784" s="6">
        <v>45075</v>
      </c>
      <c r="F1784" s="5" t="s">
        <v>72</v>
      </c>
      <c r="G1784" s="34">
        <v>24971.23</v>
      </c>
      <c r="J1784" s="5" t="s">
        <v>1052</v>
      </c>
      <c r="K1784" s="5" t="s">
        <v>62</v>
      </c>
      <c r="L1784" s="8">
        <v>45106</v>
      </c>
      <c r="M1784" s="37">
        <v>45113</v>
      </c>
      <c r="R1784" s="9">
        <f t="shared" si="114"/>
        <v>24971.23</v>
      </c>
    </row>
    <row r="1785" spans="1:20" x14ac:dyDescent="0.25">
      <c r="A1785" s="7">
        <v>1768</v>
      </c>
      <c r="B1785" s="35">
        <v>1768</v>
      </c>
      <c r="C1785" s="41">
        <v>45084</v>
      </c>
      <c r="D1785" s="54">
        <v>76227</v>
      </c>
      <c r="E1785" s="6">
        <v>45079</v>
      </c>
      <c r="F1785" s="5" t="s">
        <v>93</v>
      </c>
      <c r="G1785" s="34">
        <v>103195.9</v>
      </c>
      <c r="J1785" s="5" t="s">
        <v>94</v>
      </c>
      <c r="K1785" s="5" t="s">
        <v>28</v>
      </c>
      <c r="L1785" s="8">
        <v>45094</v>
      </c>
      <c r="M1785" s="37">
        <v>45098</v>
      </c>
      <c r="Q1785" s="42">
        <v>45091</v>
      </c>
      <c r="R1785" s="9">
        <f t="shared" si="114"/>
        <v>103195.9</v>
      </c>
      <c r="S1785" s="5">
        <v>2215</v>
      </c>
      <c r="T1785" s="43">
        <v>45093</v>
      </c>
    </row>
    <row r="1786" spans="1:20" x14ac:dyDescent="0.25">
      <c r="A1786" s="35">
        <v>1769</v>
      </c>
      <c r="B1786" s="35">
        <v>1769</v>
      </c>
      <c r="C1786" s="41">
        <v>45084</v>
      </c>
      <c r="D1786" s="54">
        <v>415</v>
      </c>
      <c r="E1786" s="6">
        <v>45083</v>
      </c>
      <c r="F1786" s="5" t="s">
        <v>29</v>
      </c>
      <c r="G1786" s="34">
        <v>111138.95</v>
      </c>
      <c r="I1786" s="7" t="s">
        <v>30</v>
      </c>
      <c r="J1786" s="5" t="s">
        <v>31</v>
      </c>
      <c r="K1786" s="5" t="s">
        <v>32</v>
      </c>
      <c r="L1786" s="8">
        <v>45113</v>
      </c>
      <c r="M1786" s="37">
        <v>45113</v>
      </c>
      <c r="R1786" s="9">
        <f t="shared" si="114"/>
        <v>111138.95</v>
      </c>
    </row>
    <row r="1787" spans="1:20" x14ac:dyDescent="0.25">
      <c r="A1787" s="7">
        <v>1770</v>
      </c>
      <c r="B1787" s="35">
        <v>1770</v>
      </c>
      <c r="C1787" s="41">
        <v>45084</v>
      </c>
      <c r="D1787" s="54">
        <v>1428568</v>
      </c>
      <c r="E1787" s="6">
        <v>45078</v>
      </c>
      <c r="F1787" s="5" t="s">
        <v>74</v>
      </c>
      <c r="G1787" s="34">
        <v>81470.83</v>
      </c>
      <c r="I1787" s="7" t="s">
        <v>75</v>
      </c>
      <c r="J1787" s="5" t="s">
        <v>76</v>
      </c>
      <c r="K1787" s="5" t="s">
        <v>77</v>
      </c>
      <c r="L1787" s="8">
        <v>45108</v>
      </c>
      <c r="M1787" s="37">
        <v>45108</v>
      </c>
      <c r="R1787" s="9">
        <f t="shared" si="114"/>
        <v>81470.83</v>
      </c>
    </row>
    <row r="1788" spans="1:20" x14ac:dyDescent="0.25">
      <c r="A1788" s="35">
        <v>1771</v>
      </c>
      <c r="B1788" s="35">
        <v>1771</v>
      </c>
      <c r="C1788" s="41">
        <v>45084</v>
      </c>
      <c r="D1788" s="54">
        <v>201701064</v>
      </c>
      <c r="E1788" s="6">
        <v>45078</v>
      </c>
      <c r="F1788" s="5" t="s">
        <v>1053</v>
      </c>
      <c r="G1788" s="34">
        <v>737538.87</v>
      </c>
      <c r="J1788" s="5" t="s">
        <v>76</v>
      </c>
      <c r="K1788" s="5" t="s">
        <v>77</v>
      </c>
      <c r="L1788" s="8">
        <v>45101</v>
      </c>
      <c r="M1788" s="37">
        <v>45113</v>
      </c>
      <c r="R1788" s="9">
        <f t="shared" ref="R1788:R1851" si="115">G1788</f>
        <v>737538.87</v>
      </c>
    </row>
    <row r="1789" spans="1:20" x14ac:dyDescent="0.25">
      <c r="A1789" s="7">
        <v>1772</v>
      </c>
      <c r="B1789" s="35">
        <v>1772</v>
      </c>
      <c r="C1789" s="41">
        <v>45084</v>
      </c>
      <c r="D1789" s="54">
        <v>570146168</v>
      </c>
      <c r="E1789" s="6">
        <v>45079</v>
      </c>
      <c r="F1789" s="5" t="s">
        <v>89</v>
      </c>
      <c r="G1789" s="34">
        <v>295.7</v>
      </c>
      <c r="J1789" s="5" t="s">
        <v>67</v>
      </c>
      <c r="K1789" s="5" t="s">
        <v>28</v>
      </c>
      <c r="L1789" s="8">
        <v>45111</v>
      </c>
      <c r="M1789" s="37">
        <v>45113</v>
      </c>
      <c r="R1789" s="9">
        <f t="shared" si="115"/>
        <v>295.7</v>
      </c>
    </row>
    <row r="1790" spans="1:20" x14ac:dyDescent="0.25">
      <c r="A1790" s="35">
        <v>1773</v>
      </c>
      <c r="B1790" s="35">
        <v>1773</v>
      </c>
      <c r="C1790" s="41">
        <v>45084</v>
      </c>
      <c r="D1790" s="54">
        <v>569916273</v>
      </c>
      <c r="E1790" s="6">
        <v>45079</v>
      </c>
      <c r="F1790" s="5" t="s">
        <v>89</v>
      </c>
      <c r="G1790" s="34">
        <v>457.85</v>
      </c>
      <c r="J1790" s="5" t="s">
        <v>67</v>
      </c>
      <c r="K1790" s="5" t="s">
        <v>28</v>
      </c>
      <c r="L1790" s="8">
        <v>45111</v>
      </c>
      <c r="M1790" s="37">
        <v>45113</v>
      </c>
      <c r="R1790" s="9">
        <f t="shared" si="115"/>
        <v>457.85</v>
      </c>
    </row>
    <row r="1791" spans="1:20" x14ac:dyDescent="0.25">
      <c r="A1791" s="7">
        <v>1774</v>
      </c>
      <c r="B1791" s="35">
        <v>1774</v>
      </c>
      <c r="C1791" s="41">
        <v>45084</v>
      </c>
      <c r="D1791" s="54">
        <v>569740234</v>
      </c>
      <c r="E1791" s="6">
        <v>45079</v>
      </c>
      <c r="F1791" s="5" t="s">
        <v>89</v>
      </c>
      <c r="G1791" s="34">
        <v>2121.06</v>
      </c>
      <c r="J1791" s="5" t="s">
        <v>67</v>
      </c>
      <c r="K1791" s="5" t="s">
        <v>28</v>
      </c>
      <c r="L1791" s="8">
        <v>45111</v>
      </c>
      <c r="M1791" s="37">
        <v>45113</v>
      </c>
      <c r="R1791" s="9">
        <f t="shared" si="115"/>
        <v>2121.06</v>
      </c>
    </row>
    <row r="1792" spans="1:20" x14ac:dyDescent="0.25">
      <c r="A1792" s="35">
        <v>1775</v>
      </c>
      <c r="B1792" s="35">
        <v>1775</v>
      </c>
      <c r="C1792" s="41">
        <v>45084</v>
      </c>
      <c r="D1792" s="54">
        <v>569740235</v>
      </c>
      <c r="E1792" s="6">
        <v>45079</v>
      </c>
      <c r="F1792" s="5" t="s">
        <v>89</v>
      </c>
      <c r="G1792" s="34">
        <v>283.86</v>
      </c>
      <c r="J1792" s="5" t="s">
        <v>67</v>
      </c>
      <c r="K1792" s="5" t="s">
        <v>28</v>
      </c>
      <c r="L1792" s="8">
        <v>45111</v>
      </c>
      <c r="M1792" s="37">
        <v>45113</v>
      </c>
      <c r="R1792" s="9">
        <f t="shared" si="115"/>
        <v>283.86</v>
      </c>
    </row>
    <row r="1793" spans="1:20" x14ac:dyDescent="0.25">
      <c r="A1793" s="7">
        <v>1776</v>
      </c>
      <c r="B1793" s="35">
        <v>1776</v>
      </c>
      <c r="C1793" s="41">
        <v>45084</v>
      </c>
      <c r="D1793" s="54">
        <v>719</v>
      </c>
      <c r="E1793" s="6">
        <v>45079</v>
      </c>
      <c r="F1793" s="5" t="s">
        <v>172</v>
      </c>
      <c r="G1793" s="34">
        <v>42413.94</v>
      </c>
      <c r="J1793" s="5" t="s">
        <v>174</v>
      </c>
      <c r="K1793" s="5" t="s">
        <v>28</v>
      </c>
      <c r="L1793" s="8">
        <v>45108</v>
      </c>
      <c r="M1793" s="37">
        <v>45113</v>
      </c>
      <c r="R1793" s="9">
        <f t="shared" si="115"/>
        <v>42413.94</v>
      </c>
    </row>
    <row r="1794" spans="1:20" x14ac:dyDescent="0.25">
      <c r="A1794" s="35">
        <v>1777</v>
      </c>
      <c r="B1794" s="35">
        <v>1777</v>
      </c>
      <c r="C1794" s="41">
        <v>45084</v>
      </c>
      <c r="D1794" s="54">
        <v>25339</v>
      </c>
      <c r="E1794" s="6">
        <v>45083</v>
      </c>
      <c r="F1794" s="5" t="s">
        <v>254</v>
      </c>
      <c r="G1794" s="34">
        <v>14599.59</v>
      </c>
      <c r="J1794" s="5" t="s">
        <v>76</v>
      </c>
      <c r="K1794" s="5" t="s">
        <v>34</v>
      </c>
      <c r="L1794" s="8">
        <v>45098</v>
      </c>
      <c r="M1794" s="37">
        <v>45113</v>
      </c>
      <c r="Q1794" s="42">
        <v>45091</v>
      </c>
      <c r="R1794" s="9">
        <f t="shared" si="115"/>
        <v>14599.59</v>
      </c>
      <c r="S1794" s="5">
        <v>2195</v>
      </c>
      <c r="T1794" s="43">
        <v>45091</v>
      </c>
    </row>
    <row r="1795" spans="1:20" x14ac:dyDescent="0.25">
      <c r="A1795" s="7">
        <v>1778</v>
      </c>
      <c r="B1795" s="35">
        <v>1778</v>
      </c>
      <c r="C1795" s="41">
        <v>45084</v>
      </c>
      <c r="D1795" s="54">
        <v>23010235</v>
      </c>
      <c r="E1795" s="6">
        <v>45072</v>
      </c>
      <c r="F1795" s="5" t="s">
        <v>169</v>
      </c>
      <c r="G1795" s="34">
        <v>94996.87</v>
      </c>
      <c r="I1795" s="7" t="s">
        <v>170</v>
      </c>
      <c r="J1795" s="5" t="s">
        <v>481</v>
      </c>
      <c r="K1795" s="5" t="s">
        <v>144</v>
      </c>
      <c r="L1795" s="8">
        <v>45102</v>
      </c>
      <c r="M1795" s="37">
        <v>45107</v>
      </c>
      <c r="Q1795" s="10" t="s">
        <v>1114</v>
      </c>
      <c r="R1795" s="9">
        <f t="shared" si="115"/>
        <v>94996.87</v>
      </c>
      <c r="S1795" s="10" t="s">
        <v>1114</v>
      </c>
    </row>
    <row r="1796" spans="1:20" x14ac:dyDescent="0.25">
      <c r="A1796" s="35">
        <v>1779</v>
      </c>
      <c r="B1796" s="35">
        <v>1779</v>
      </c>
      <c r="C1796" s="41">
        <v>45084</v>
      </c>
      <c r="D1796" s="54">
        <v>23010241</v>
      </c>
      <c r="E1796" s="6">
        <v>45075</v>
      </c>
      <c r="F1796" s="5" t="s">
        <v>169</v>
      </c>
      <c r="G1796" s="34">
        <v>181305.38</v>
      </c>
      <c r="I1796" s="7" t="s">
        <v>1054</v>
      </c>
      <c r="J1796" s="5" t="s">
        <v>1055</v>
      </c>
      <c r="K1796" s="5" t="s">
        <v>168</v>
      </c>
      <c r="L1796" s="8">
        <v>45105</v>
      </c>
      <c r="M1796" s="37">
        <v>45107</v>
      </c>
      <c r="R1796" s="9">
        <f t="shared" si="115"/>
        <v>181305.38</v>
      </c>
    </row>
    <row r="1797" spans="1:20" x14ac:dyDescent="0.25">
      <c r="A1797" s="7">
        <v>1780</v>
      </c>
      <c r="B1797" s="35">
        <v>1780</v>
      </c>
      <c r="C1797" s="41">
        <v>45085</v>
      </c>
      <c r="D1797" s="54">
        <v>123</v>
      </c>
      <c r="E1797" s="6">
        <v>45084</v>
      </c>
      <c r="F1797" s="5" t="s">
        <v>1056</v>
      </c>
      <c r="G1797" s="34">
        <v>55037.5</v>
      </c>
      <c r="J1797" s="5" t="s">
        <v>33</v>
      </c>
      <c r="K1797" s="5" t="s">
        <v>34</v>
      </c>
      <c r="L1797" s="8">
        <v>45114</v>
      </c>
      <c r="R1797" s="9">
        <f t="shared" si="115"/>
        <v>55037.5</v>
      </c>
    </row>
    <row r="1798" spans="1:20" x14ac:dyDescent="0.25">
      <c r="A1798" s="35">
        <v>1781</v>
      </c>
      <c r="B1798" s="35">
        <v>1781</v>
      </c>
      <c r="C1798" s="41">
        <v>45085</v>
      </c>
      <c r="D1798" s="54">
        <v>8351010955</v>
      </c>
      <c r="E1798" s="6">
        <v>45076</v>
      </c>
      <c r="F1798" s="5" t="s">
        <v>99</v>
      </c>
      <c r="G1798" s="34">
        <v>3256.8</v>
      </c>
      <c r="J1798" s="5" t="s">
        <v>699</v>
      </c>
      <c r="K1798" s="5" t="s">
        <v>62</v>
      </c>
      <c r="L1798" s="8">
        <v>45106</v>
      </c>
      <c r="R1798" s="9">
        <f t="shared" si="115"/>
        <v>3256.8</v>
      </c>
    </row>
    <row r="1799" spans="1:20" x14ac:dyDescent="0.25">
      <c r="A1799" s="7">
        <v>1782</v>
      </c>
      <c r="B1799" s="35">
        <v>1782</v>
      </c>
      <c r="C1799" s="41">
        <v>45085</v>
      </c>
      <c r="D1799" s="54">
        <v>12346140</v>
      </c>
      <c r="E1799" s="6">
        <v>45107</v>
      </c>
      <c r="F1799" s="5" t="s">
        <v>871</v>
      </c>
      <c r="G1799" s="34">
        <v>354.23</v>
      </c>
      <c r="J1799" s="5" t="s">
        <v>33</v>
      </c>
      <c r="K1799" s="5" t="s">
        <v>34</v>
      </c>
      <c r="L1799" s="8">
        <v>45107</v>
      </c>
      <c r="M1799" s="37">
        <v>45085</v>
      </c>
      <c r="R1799" s="9">
        <f t="shared" si="115"/>
        <v>354.23</v>
      </c>
    </row>
    <row r="1800" spans="1:20" x14ac:dyDescent="0.25">
      <c r="A1800" s="35">
        <v>1783</v>
      </c>
      <c r="B1800" s="35">
        <v>1783</v>
      </c>
      <c r="C1800" s="41">
        <v>45085</v>
      </c>
      <c r="D1800" s="54">
        <v>8600583901</v>
      </c>
      <c r="E1800" s="6">
        <v>45083</v>
      </c>
      <c r="F1800" s="5" t="s">
        <v>281</v>
      </c>
      <c r="G1800" s="34">
        <v>2359.46</v>
      </c>
      <c r="J1800" s="5" t="s">
        <v>33</v>
      </c>
      <c r="K1800" s="5" t="s">
        <v>34</v>
      </c>
      <c r="L1800" s="8">
        <v>45113</v>
      </c>
      <c r="M1800" s="37">
        <v>45114</v>
      </c>
      <c r="R1800" s="9">
        <f t="shared" si="115"/>
        <v>2359.46</v>
      </c>
    </row>
    <row r="1801" spans="1:20" x14ac:dyDescent="0.25">
      <c r="A1801" s="7">
        <v>1784</v>
      </c>
      <c r="B1801" s="35">
        <v>1784</v>
      </c>
      <c r="C1801" s="41">
        <v>45085</v>
      </c>
      <c r="D1801" s="54">
        <v>201701083</v>
      </c>
      <c r="E1801" s="6">
        <v>45082</v>
      </c>
      <c r="F1801" s="5" t="s">
        <v>1053</v>
      </c>
      <c r="G1801" s="34">
        <v>838271.99</v>
      </c>
      <c r="I1801" s="7" t="s">
        <v>1057</v>
      </c>
      <c r="J1801" s="5" t="s">
        <v>1058</v>
      </c>
      <c r="K1801" s="5" t="s">
        <v>565</v>
      </c>
      <c r="L1801" s="8">
        <v>45112</v>
      </c>
      <c r="M1801" s="37">
        <v>45116</v>
      </c>
      <c r="R1801" s="9">
        <f t="shared" si="115"/>
        <v>838271.99</v>
      </c>
    </row>
    <row r="1802" spans="1:20" x14ac:dyDescent="0.25">
      <c r="A1802" s="35">
        <v>1785</v>
      </c>
      <c r="B1802" s="35">
        <v>1785</v>
      </c>
      <c r="C1802" s="41">
        <v>45085</v>
      </c>
      <c r="D1802" s="54">
        <v>223826</v>
      </c>
      <c r="E1802" s="6">
        <v>45084</v>
      </c>
      <c r="F1802" s="5" t="s">
        <v>153</v>
      </c>
      <c r="G1802" s="34">
        <v>2998.8</v>
      </c>
      <c r="J1802" s="5" t="s">
        <v>154</v>
      </c>
      <c r="K1802" s="5" t="s">
        <v>111</v>
      </c>
      <c r="L1802" s="8">
        <v>45114</v>
      </c>
      <c r="M1802" s="37">
        <v>45115</v>
      </c>
      <c r="R1802" s="9">
        <f t="shared" si="115"/>
        <v>2998.8</v>
      </c>
    </row>
    <row r="1803" spans="1:20" x14ac:dyDescent="0.25">
      <c r="A1803" s="7">
        <v>1786</v>
      </c>
      <c r="B1803" s="35">
        <v>1786</v>
      </c>
      <c r="C1803" s="41">
        <v>45085</v>
      </c>
      <c r="D1803" s="54">
        <v>3216511</v>
      </c>
      <c r="E1803" s="6">
        <v>45077</v>
      </c>
      <c r="F1803" s="5" t="s">
        <v>1059</v>
      </c>
      <c r="G1803" s="34">
        <v>303661.69</v>
      </c>
      <c r="H1803" s="5" t="s">
        <v>277</v>
      </c>
      <c r="J1803" s="5" t="s">
        <v>1060</v>
      </c>
      <c r="K1803" s="5" t="s">
        <v>28</v>
      </c>
      <c r="L1803" s="8">
        <v>45107</v>
      </c>
      <c r="R1803" s="9">
        <f t="shared" si="115"/>
        <v>303661.69</v>
      </c>
    </row>
    <row r="1804" spans="1:20" x14ac:dyDescent="0.25">
      <c r="A1804" s="35">
        <v>1787</v>
      </c>
      <c r="B1804" s="35">
        <v>1787</v>
      </c>
      <c r="C1804" s="41">
        <v>45085</v>
      </c>
      <c r="D1804" s="54">
        <v>91971321</v>
      </c>
      <c r="E1804" s="6">
        <v>45072</v>
      </c>
      <c r="F1804" s="5" t="s">
        <v>1061</v>
      </c>
      <c r="G1804" s="34">
        <v>13625</v>
      </c>
      <c r="J1804" s="5" t="s">
        <v>33</v>
      </c>
      <c r="K1804" s="5" t="s">
        <v>34</v>
      </c>
      <c r="L1804" s="8">
        <v>45112</v>
      </c>
      <c r="R1804" s="9">
        <f t="shared" si="115"/>
        <v>13625</v>
      </c>
    </row>
    <row r="1805" spans="1:20" x14ac:dyDescent="0.25">
      <c r="A1805" s="7">
        <v>1788</v>
      </c>
      <c r="B1805" s="35">
        <v>1788</v>
      </c>
      <c r="C1805" s="41">
        <v>45085</v>
      </c>
      <c r="D1805" s="54">
        <v>154445</v>
      </c>
      <c r="E1805" s="6">
        <v>45072</v>
      </c>
      <c r="F1805" s="5" t="s">
        <v>1062</v>
      </c>
      <c r="G1805" s="34">
        <v>59.5</v>
      </c>
      <c r="J1805" s="5" t="s">
        <v>110</v>
      </c>
      <c r="K1805" s="5" t="s">
        <v>111</v>
      </c>
      <c r="L1805" s="8">
        <v>45103</v>
      </c>
      <c r="Q1805" s="42">
        <v>45091</v>
      </c>
      <c r="R1805" s="9">
        <f t="shared" si="115"/>
        <v>59.5</v>
      </c>
      <c r="S1805" s="5">
        <v>2202</v>
      </c>
      <c r="T1805" s="43">
        <v>45091</v>
      </c>
    </row>
    <row r="1806" spans="1:20" x14ac:dyDescent="0.25">
      <c r="A1806" s="35">
        <v>1789</v>
      </c>
      <c r="B1806" s="35">
        <v>1789</v>
      </c>
      <c r="C1806" s="41">
        <v>45085</v>
      </c>
      <c r="D1806" s="54">
        <v>230202658</v>
      </c>
      <c r="E1806" s="6">
        <v>45084</v>
      </c>
      <c r="F1806" s="5" t="s">
        <v>90</v>
      </c>
      <c r="G1806" s="34">
        <v>81300.63</v>
      </c>
      <c r="I1806" s="7" t="s">
        <v>91</v>
      </c>
      <c r="J1806" s="5" t="s">
        <v>1063</v>
      </c>
      <c r="K1806" s="5" t="s">
        <v>28</v>
      </c>
      <c r="L1806" s="8">
        <v>45114</v>
      </c>
      <c r="M1806" s="37">
        <v>45115</v>
      </c>
      <c r="R1806" s="9">
        <f t="shared" si="115"/>
        <v>81300.63</v>
      </c>
    </row>
    <row r="1807" spans="1:20" x14ac:dyDescent="0.25">
      <c r="A1807" s="7">
        <v>1790</v>
      </c>
      <c r="B1807" s="35">
        <v>1790</v>
      </c>
      <c r="C1807" s="41">
        <v>45085</v>
      </c>
      <c r="D1807" s="54">
        <v>230202660</v>
      </c>
      <c r="E1807" s="6">
        <v>45084</v>
      </c>
      <c r="F1807" s="5" t="s">
        <v>90</v>
      </c>
      <c r="G1807" s="34">
        <v>2915580.63</v>
      </c>
      <c r="I1807" s="7" t="s">
        <v>132</v>
      </c>
      <c r="J1807" s="5" t="s">
        <v>1064</v>
      </c>
      <c r="K1807" s="5" t="s">
        <v>28</v>
      </c>
      <c r="L1807" s="8">
        <v>45114</v>
      </c>
      <c r="M1807" s="37">
        <v>45115</v>
      </c>
      <c r="R1807" s="9">
        <f t="shared" si="115"/>
        <v>2915580.63</v>
      </c>
    </row>
    <row r="1808" spans="1:20" s="48" customFormat="1" x14ac:dyDescent="0.25">
      <c r="A1808" s="45">
        <v>1791</v>
      </c>
      <c r="B1808" s="45">
        <v>1791</v>
      </c>
      <c r="C1808" s="46">
        <v>45085</v>
      </c>
      <c r="D1808" s="56">
        <v>233018</v>
      </c>
      <c r="E1808" s="47">
        <v>45076</v>
      </c>
      <c r="F1808" s="48" t="s">
        <v>219</v>
      </c>
      <c r="G1808" s="49">
        <v>2950.01</v>
      </c>
      <c r="I1808" s="44"/>
      <c r="J1808" s="48" t="s">
        <v>294</v>
      </c>
      <c r="K1808" s="48" t="s">
        <v>290</v>
      </c>
      <c r="L1808" s="50">
        <v>45091</v>
      </c>
      <c r="M1808" s="37"/>
      <c r="Q1808" s="51" t="s">
        <v>51</v>
      </c>
      <c r="R1808" s="52">
        <f t="shared" si="115"/>
        <v>2950.01</v>
      </c>
      <c r="S1808" s="51" t="s">
        <v>51</v>
      </c>
    </row>
    <row r="1809" spans="1:20" x14ac:dyDescent="0.25">
      <c r="A1809" s="7">
        <v>1792</v>
      </c>
      <c r="B1809" s="35">
        <v>1792</v>
      </c>
      <c r="C1809" s="41">
        <v>45085</v>
      </c>
      <c r="D1809" s="54">
        <v>2898500</v>
      </c>
      <c r="E1809" s="6">
        <v>45083</v>
      </c>
      <c r="F1809" s="5" t="s">
        <v>307</v>
      </c>
      <c r="G1809" s="34">
        <v>5099.8999999999996</v>
      </c>
      <c r="J1809" s="5" t="s">
        <v>33</v>
      </c>
      <c r="K1809" s="5" t="s">
        <v>34</v>
      </c>
      <c r="L1809" s="8">
        <v>45113</v>
      </c>
      <c r="Q1809" s="10" t="s">
        <v>51</v>
      </c>
      <c r="R1809" s="9">
        <f t="shared" si="115"/>
        <v>5099.8999999999996</v>
      </c>
      <c r="S1809" s="5" t="s">
        <v>51</v>
      </c>
    </row>
    <row r="1810" spans="1:20" x14ac:dyDescent="0.25">
      <c r="A1810" s="35">
        <v>1793</v>
      </c>
      <c r="B1810" s="35">
        <v>1793</v>
      </c>
      <c r="C1810" s="41">
        <v>45085</v>
      </c>
      <c r="D1810" s="54">
        <v>207655</v>
      </c>
      <c r="E1810" s="6">
        <v>45072</v>
      </c>
      <c r="F1810" s="5" t="s">
        <v>1065</v>
      </c>
      <c r="G1810" s="34">
        <v>296.01</v>
      </c>
      <c r="J1810" s="5" t="s">
        <v>33</v>
      </c>
      <c r="K1810" s="5" t="s">
        <v>34</v>
      </c>
      <c r="L1810" s="8">
        <v>45087</v>
      </c>
      <c r="Q1810" s="42">
        <v>45092</v>
      </c>
      <c r="R1810" s="9">
        <f t="shared" si="115"/>
        <v>296.01</v>
      </c>
      <c r="S1810" s="5">
        <v>2214</v>
      </c>
      <c r="T1810" s="43">
        <v>45093</v>
      </c>
    </row>
    <row r="1811" spans="1:20" x14ac:dyDescent="0.25">
      <c r="A1811" s="7">
        <v>1794</v>
      </c>
      <c r="B1811" s="35">
        <v>1794</v>
      </c>
      <c r="C1811" s="41">
        <v>45085</v>
      </c>
      <c r="D1811" s="54">
        <v>231400120</v>
      </c>
      <c r="E1811" s="6">
        <v>45077</v>
      </c>
      <c r="F1811" s="5" t="s">
        <v>124</v>
      </c>
      <c r="G1811" s="34">
        <v>71837.22</v>
      </c>
      <c r="I1811" s="7" t="s">
        <v>128</v>
      </c>
      <c r="J1811" s="5" t="s">
        <v>1066</v>
      </c>
      <c r="K1811" s="5" t="s">
        <v>130</v>
      </c>
      <c r="L1811" s="8">
        <v>45107</v>
      </c>
      <c r="R1811" s="9">
        <f t="shared" si="115"/>
        <v>71837.22</v>
      </c>
    </row>
    <row r="1812" spans="1:20" x14ac:dyDescent="0.25">
      <c r="A1812" s="35">
        <v>1795</v>
      </c>
      <c r="B1812" s="35">
        <v>1795</v>
      </c>
      <c r="C1812" s="41">
        <v>45085</v>
      </c>
      <c r="D1812" s="54">
        <v>231400119</v>
      </c>
      <c r="E1812" s="6">
        <v>45077</v>
      </c>
      <c r="F1812" s="5" t="s">
        <v>124</v>
      </c>
      <c r="G1812" s="34">
        <v>2111917.25</v>
      </c>
      <c r="I1812" s="7" t="s">
        <v>128</v>
      </c>
      <c r="J1812" s="5" t="s">
        <v>1067</v>
      </c>
      <c r="K1812" s="5" t="s">
        <v>130</v>
      </c>
      <c r="L1812" s="8">
        <v>45107</v>
      </c>
      <c r="R1812" s="9">
        <f t="shared" si="115"/>
        <v>2111917.25</v>
      </c>
    </row>
    <row r="1813" spans="1:20" x14ac:dyDescent="0.25">
      <c r="A1813" s="7">
        <v>1796</v>
      </c>
      <c r="B1813" s="35">
        <v>1796</v>
      </c>
      <c r="C1813" s="41">
        <v>45085</v>
      </c>
      <c r="D1813" s="54">
        <v>2191</v>
      </c>
      <c r="E1813" s="6">
        <v>45084</v>
      </c>
      <c r="F1813" s="5" t="s">
        <v>1068</v>
      </c>
      <c r="G1813" s="34">
        <v>2875</v>
      </c>
      <c r="J1813" s="5" t="s">
        <v>451</v>
      </c>
      <c r="K1813" s="5" t="s">
        <v>105</v>
      </c>
      <c r="L1813" s="8">
        <v>45091</v>
      </c>
      <c r="Q1813" s="42">
        <v>45089</v>
      </c>
      <c r="R1813" s="9">
        <f t="shared" si="115"/>
        <v>2875</v>
      </c>
      <c r="S1813" s="5">
        <v>2177</v>
      </c>
      <c r="T1813" s="43">
        <v>45090</v>
      </c>
    </row>
    <row r="1814" spans="1:20" x14ac:dyDescent="0.25">
      <c r="A1814" s="35">
        <v>1797</v>
      </c>
      <c r="B1814" s="35">
        <v>1797</v>
      </c>
      <c r="C1814" s="41">
        <v>45085</v>
      </c>
      <c r="D1814" s="54">
        <v>10984358</v>
      </c>
      <c r="E1814" s="6">
        <v>45079</v>
      </c>
      <c r="F1814" s="5" t="s">
        <v>409</v>
      </c>
      <c r="G1814" s="34">
        <v>11815.33</v>
      </c>
      <c r="J1814" s="5" t="s">
        <v>136</v>
      </c>
      <c r="K1814" s="5" t="s">
        <v>34</v>
      </c>
      <c r="L1814" s="8">
        <v>45109</v>
      </c>
      <c r="Q1814" s="10" t="s">
        <v>51</v>
      </c>
      <c r="R1814" s="9">
        <f t="shared" si="115"/>
        <v>11815.33</v>
      </c>
    </row>
    <row r="1815" spans="1:20" x14ac:dyDescent="0.25">
      <c r="A1815" s="7">
        <v>1798</v>
      </c>
      <c r="B1815" s="35">
        <v>1798</v>
      </c>
      <c r="C1815" s="41">
        <v>45085</v>
      </c>
      <c r="D1815" s="54">
        <v>10984359</v>
      </c>
      <c r="E1815" s="6">
        <v>45079</v>
      </c>
      <c r="F1815" s="5" t="s">
        <v>409</v>
      </c>
      <c r="G1815" s="34">
        <v>1729.67</v>
      </c>
      <c r="J1815" s="5" t="s">
        <v>136</v>
      </c>
      <c r="K1815" s="5" t="s">
        <v>34</v>
      </c>
      <c r="L1815" s="8">
        <v>45109</v>
      </c>
      <c r="Q1815" s="10" t="s">
        <v>51</v>
      </c>
      <c r="R1815" s="9">
        <f t="shared" si="115"/>
        <v>1729.67</v>
      </c>
    </row>
    <row r="1816" spans="1:20" x14ac:dyDescent="0.25">
      <c r="A1816" s="35">
        <v>1799</v>
      </c>
      <c r="B1816" s="35">
        <v>1799</v>
      </c>
      <c r="C1816" s="41">
        <v>45085</v>
      </c>
      <c r="D1816" s="54">
        <v>230305488905</v>
      </c>
      <c r="E1816" s="6">
        <v>45078</v>
      </c>
      <c r="F1816" s="5" t="s">
        <v>95</v>
      </c>
      <c r="G1816" s="34">
        <v>938.32</v>
      </c>
      <c r="J1816" s="5" t="s">
        <v>67</v>
      </c>
      <c r="K1816" s="5" t="s">
        <v>28</v>
      </c>
      <c r="L1816" s="8">
        <v>45100</v>
      </c>
      <c r="R1816" s="9">
        <f t="shared" si="115"/>
        <v>938.32</v>
      </c>
    </row>
    <row r="1817" spans="1:20" x14ac:dyDescent="0.25">
      <c r="A1817" s="7">
        <v>1800</v>
      </c>
      <c r="B1817" s="35">
        <v>1800</v>
      </c>
      <c r="C1817" s="41">
        <v>45085</v>
      </c>
      <c r="D1817" s="54">
        <v>50758</v>
      </c>
      <c r="E1817" s="6">
        <v>45075</v>
      </c>
      <c r="F1817" s="5" t="s">
        <v>479</v>
      </c>
      <c r="G1817" s="34">
        <v>5007.33</v>
      </c>
      <c r="J1817" s="5" t="s">
        <v>33</v>
      </c>
      <c r="K1817" s="5" t="s">
        <v>34</v>
      </c>
      <c r="L1817" s="8">
        <v>45105</v>
      </c>
      <c r="R1817" s="9">
        <f t="shared" si="115"/>
        <v>5007.33</v>
      </c>
    </row>
    <row r="1818" spans="1:20" x14ac:dyDescent="0.25">
      <c r="A1818" s="35">
        <v>1801</v>
      </c>
      <c r="B1818" s="35">
        <v>1801</v>
      </c>
      <c r="C1818" s="41">
        <v>45085</v>
      </c>
      <c r="D1818" s="54">
        <v>76227</v>
      </c>
      <c r="E1818" s="6">
        <v>45079</v>
      </c>
      <c r="F1818" s="5" t="s">
        <v>93</v>
      </c>
      <c r="G1818" s="34">
        <v>103195.9</v>
      </c>
      <c r="J1818" s="5" t="s">
        <v>94</v>
      </c>
      <c r="K1818" s="5" t="s">
        <v>28</v>
      </c>
      <c r="L1818" s="8">
        <v>45094</v>
      </c>
      <c r="Q1818" s="10" t="s">
        <v>51</v>
      </c>
      <c r="R1818" s="9">
        <f t="shared" si="115"/>
        <v>103195.9</v>
      </c>
      <c r="S1818" s="51" t="s">
        <v>51</v>
      </c>
    </row>
    <row r="1819" spans="1:20" x14ac:dyDescent="0.25">
      <c r="A1819" s="7">
        <v>1802</v>
      </c>
      <c r="B1819" s="35">
        <v>1802</v>
      </c>
      <c r="C1819" s="41">
        <v>45089</v>
      </c>
      <c r="D1819" s="54">
        <v>23010241</v>
      </c>
      <c r="E1819" s="6">
        <v>45075</v>
      </c>
      <c r="F1819" s="5" t="s">
        <v>169</v>
      </c>
      <c r="G1819" s="34">
        <v>181305.38</v>
      </c>
      <c r="I1819" s="7" t="s">
        <v>1054</v>
      </c>
      <c r="J1819" s="5" t="s">
        <v>1055</v>
      </c>
      <c r="K1819" s="5" t="s">
        <v>168</v>
      </c>
      <c r="L1819" s="8">
        <v>45105</v>
      </c>
      <c r="Q1819" s="10" t="s">
        <v>51</v>
      </c>
      <c r="R1819" s="9">
        <f t="shared" si="115"/>
        <v>181305.38</v>
      </c>
      <c r="S1819" s="51" t="s">
        <v>51</v>
      </c>
    </row>
    <row r="1820" spans="1:20" x14ac:dyDescent="0.25">
      <c r="A1820" s="35">
        <v>1803</v>
      </c>
      <c r="B1820" s="35">
        <v>1803</v>
      </c>
      <c r="C1820" s="41">
        <v>45089</v>
      </c>
      <c r="D1820" s="54">
        <v>8600583901</v>
      </c>
      <c r="E1820" s="6">
        <v>45083</v>
      </c>
      <c r="F1820" s="5" t="s">
        <v>281</v>
      </c>
      <c r="G1820" s="34">
        <v>2359.46</v>
      </c>
      <c r="J1820" s="5" t="s">
        <v>33</v>
      </c>
      <c r="K1820" s="5" t="s">
        <v>34</v>
      </c>
      <c r="L1820" s="8">
        <v>45113</v>
      </c>
      <c r="Q1820" s="10" t="s">
        <v>51</v>
      </c>
      <c r="R1820" s="9">
        <f t="shared" si="115"/>
        <v>2359.46</v>
      </c>
    </row>
    <row r="1821" spans="1:20" x14ac:dyDescent="0.25">
      <c r="A1821" s="7">
        <v>1804</v>
      </c>
      <c r="B1821" s="35">
        <v>1804</v>
      </c>
      <c r="C1821" s="41">
        <v>45089</v>
      </c>
      <c r="D1821" s="54">
        <v>739131</v>
      </c>
      <c r="E1821" s="6">
        <v>45085</v>
      </c>
      <c r="F1821" s="5" t="s">
        <v>759</v>
      </c>
      <c r="G1821" s="34">
        <v>2553.5</v>
      </c>
      <c r="J1821" s="5" t="s">
        <v>33</v>
      </c>
      <c r="K1821" s="5" t="s">
        <v>34</v>
      </c>
      <c r="L1821" s="8">
        <v>45115</v>
      </c>
      <c r="R1821" s="9">
        <f t="shared" si="115"/>
        <v>2553.5</v>
      </c>
    </row>
    <row r="1822" spans="1:20" x14ac:dyDescent="0.25">
      <c r="A1822" s="35">
        <v>1805</v>
      </c>
      <c r="B1822" s="35">
        <v>1805</v>
      </c>
      <c r="C1822" s="41">
        <v>45089</v>
      </c>
      <c r="D1822" s="54">
        <v>1031007</v>
      </c>
      <c r="E1822" s="6">
        <v>45084</v>
      </c>
      <c r="F1822" s="5" t="s">
        <v>793</v>
      </c>
      <c r="G1822" s="34">
        <v>965266.6</v>
      </c>
      <c r="I1822" s="7" t="s">
        <v>1069</v>
      </c>
      <c r="J1822" s="5" t="s">
        <v>1070</v>
      </c>
      <c r="K1822" s="5" t="s">
        <v>168</v>
      </c>
      <c r="L1822" s="8">
        <v>45114</v>
      </c>
      <c r="Q1822" s="10" t="s">
        <v>51</v>
      </c>
      <c r="R1822" s="9">
        <f t="shared" si="115"/>
        <v>965266.6</v>
      </c>
    </row>
    <row r="1823" spans="1:20" x14ac:dyDescent="0.25">
      <c r="A1823" s="7">
        <v>1806</v>
      </c>
      <c r="B1823" s="35">
        <v>1806</v>
      </c>
      <c r="C1823" s="41">
        <v>45089</v>
      </c>
      <c r="D1823" s="54">
        <v>26475</v>
      </c>
      <c r="E1823" s="6">
        <v>45084</v>
      </c>
      <c r="F1823" s="5" t="s">
        <v>1071</v>
      </c>
      <c r="G1823" s="34">
        <v>5811.22</v>
      </c>
      <c r="J1823" s="5" t="s">
        <v>33</v>
      </c>
      <c r="K1823" s="5" t="s">
        <v>34</v>
      </c>
      <c r="L1823" s="8">
        <v>45114</v>
      </c>
      <c r="R1823" s="9">
        <f t="shared" si="115"/>
        <v>5811.22</v>
      </c>
    </row>
    <row r="1824" spans="1:20" x14ac:dyDescent="0.25">
      <c r="A1824" s="35">
        <v>1807</v>
      </c>
      <c r="B1824" s="35">
        <v>1807</v>
      </c>
      <c r="C1824" s="41">
        <v>45089</v>
      </c>
      <c r="D1824" s="54">
        <v>1368</v>
      </c>
      <c r="E1824" s="6">
        <v>45086</v>
      </c>
      <c r="F1824" s="5" t="s">
        <v>1072</v>
      </c>
      <c r="G1824" s="34">
        <v>59.5</v>
      </c>
      <c r="J1824" s="5" t="s">
        <v>110</v>
      </c>
      <c r="K1824" s="5" t="s">
        <v>111</v>
      </c>
      <c r="L1824" s="8">
        <v>45116</v>
      </c>
      <c r="Q1824" s="42">
        <v>45091</v>
      </c>
      <c r="R1824" s="9">
        <f t="shared" si="115"/>
        <v>59.5</v>
      </c>
      <c r="S1824" s="5">
        <v>2203</v>
      </c>
      <c r="T1824" s="43">
        <v>45091</v>
      </c>
    </row>
    <row r="1825" spans="1:18" x14ac:dyDescent="0.25">
      <c r="A1825" s="7">
        <v>1808</v>
      </c>
      <c r="B1825" s="35">
        <v>1808</v>
      </c>
      <c r="C1825" s="41">
        <v>45089</v>
      </c>
      <c r="D1825" s="54">
        <v>1898765</v>
      </c>
      <c r="E1825" s="6">
        <v>45085</v>
      </c>
      <c r="F1825" s="5" t="s">
        <v>89</v>
      </c>
      <c r="G1825" s="34">
        <v>4080.09</v>
      </c>
      <c r="J1825" s="5" t="s">
        <v>67</v>
      </c>
      <c r="K1825" s="5" t="s">
        <v>28</v>
      </c>
      <c r="L1825" s="8">
        <v>45117</v>
      </c>
      <c r="M1825" s="37">
        <v>45117</v>
      </c>
      <c r="R1825" s="9">
        <f t="shared" si="115"/>
        <v>4080.09</v>
      </c>
    </row>
    <row r="1826" spans="1:18" x14ac:dyDescent="0.25">
      <c r="A1826" s="35">
        <v>1809</v>
      </c>
      <c r="B1826" s="35">
        <v>1809</v>
      </c>
      <c r="C1826" s="41">
        <v>45089</v>
      </c>
      <c r="D1826" s="54">
        <v>230202666</v>
      </c>
      <c r="E1826" s="6">
        <v>45084</v>
      </c>
      <c r="F1826" s="5" t="s">
        <v>90</v>
      </c>
      <c r="G1826" s="34">
        <v>6168.4</v>
      </c>
      <c r="I1826" s="7" t="s">
        <v>180</v>
      </c>
      <c r="J1826" s="5" t="s">
        <v>67</v>
      </c>
      <c r="K1826" s="5" t="s">
        <v>28</v>
      </c>
      <c r="L1826" s="8">
        <v>45114</v>
      </c>
      <c r="M1826" s="37">
        <v>45116</v>
      </c>
      <c r="R1826" s="9">
        <f t="shared" si="115"/>
        <v>6168.4</v>
      </c>
    </row>
    <row r="1827" spans="1:18" x14ac:dyDescent="0.25">
      <c r="A1827" s="7">
        <v>1810</v>
      </c>
      <c r="B1827" s="35">
        <v>1810</v>
      </c>
      <c r="C1827" s="41">
        <v>45089</v>
      </c>
      <c r="D1827" s="54">
        <v>230202667</v>
      </c>
      <c r="E1827" s="6">
        <v>45084</v>
      </c>
      <c r="F1827" s="5" t="s">
        <v>90</v>
      </c>
      <c r="G1827" s="34">
        <v>9766.64</v>
      </c>
      <c r="I1827" s="7" t="s">
        <v>180</v>
      </c>
      <c r="J1827" s="5" t="s">
        <v>67</v>
      </c>
      <c r="K1827" s="5" t="s">
        <v>28</v>
      </c>
      <c r="L1827" s="8">
        <v>45114</v>
      </c>
      <c r="M1827" s="37">
        <v>45116</v>
      </c>
      <c r="R1827" s="9">
        <f t="shared" si="115"/>
        <v>9766.64</v>
      </c>
    </row>
    <row r="1828" spans="1:18" x14ac:dyDescent="0.25">
      <c r="A1828" s="35">
        <v>1811</v>
      </c>
      <c r="B1828" s="35">
        <v>1811</v>
      </c>
      <c r="C1828" s="41">
        <v>45089</v>
      </c>
      <c r="D1828" s="54">
        <v>230202665</v>
      </c>
      <c r="E1828" s="6">
        <v>45084</v>
      </c>
      <c r="F1828" s="5" t="s">
        <v>90</v>
      </c>
      <c r="G1828" s="34">
        <v>5313.77</v>
      </c>
      <c r="I1828" s="7" t="s">
        <v>181</v>
      </c>
      <c r="J1828" s="5" t="s">
        <v>67</v>
      </c>
      <c r="K1828" s="5" t="s">
        <v>28</v>
      </c>
      <c r="L1828" s="8">
        <v>45114</v>
      </c>
      <c r="M1828" s="37">
        <v>45116</v>
      </c>
      <c r="R1828" s="9">
        <f t="shared" si="115"/>
        <v>5313.77</v>
      </c>
    </row>
    <row r="1829" spans="1:18" x14ac:dyDescent="0.25">
      <c r="A1829" s="7">
        <v>1812</v>
      </c>
      <c r="B1829" s="35">
        <v>1812</v>
      </c>
      <c r="C1829" s="41">
        <v>45089</v>
      </c>
      <c r="D1829" s="54">
        <v>230202663</v>
      </c>
      <c r="E1829" s="6">
        <v>45084</v>
      </c>
      <c r="F1829" s="5" t="s">
        <v>90</v>
      </c>
      <c r="G1829" s="34">
        <v>145833.37</v>
      </c>
      <c r="I1829" s="7" t="s">
        <v>182</v>
      </c>
      <c r="J1829" s="5" t="s">
        <v>67</v>
      </c>
      <c r="K1829" s="5" t="s">
        <v>28</v>
      </c>
      <c r="L1829" s="8">
        <v>45114</v>
      </c>
      <c r="M1829" s="37">
        <v>45116</v>
      </c>
      <c r="R1829" s="9">
        <f t="shared" si="115"/>
        <v>145833.37</v>
      </c>
    </row>
    <row r="1830" spans="1:18" x14ac:dyDescent="0.25">
      <c r="A1830" s="35">
        <v>1813</v>
      </c>
      <c r="B1830" s="35">
        <v>1813</v>
      </c>
      <c r="C1830" s="41">
        <v>45089</v>
      </c>
      <c r="D1830" s="54">
        <v>230202664</v>
      </c>
      <c r="E1830" s="6">
        <v>45084</v>
      </c>
      <c r="F1830" s="5" t="s">
        <v>90</v>
      </c>
      <c r="G1830" s="34">
        <v>5313.77</v>
      </c>
      <c r="I1830" s="7" t="s">
        <v>181</v>
      </c>
      <c r="J1830" s="5" t="s">
        <v>67</v>
      </c>
      <c r="K1830" s="5" t="s">
        <v>28</v>
      </c>
      <c r="L1830" s="8">
        <v>45114</v>
      </c>
      <c r="M1830" s="37">
        <v>45116</v>
      </c>
      <c r="R1830" s="9">
        <f t="shared" si="115"/>
        <v>5313.77</v>
      </c>
    </row>
    <row r="1831" spans="1:18" x14ac:dyDescent="0.25">
      <c r="A1831" s="7">
        <v>1814</v>
      </c>
      <c r="B1831" s="35">
        <v>1814</v>
      </c>
      <c r="C1831" s="41">
        <v>45089</v>
      </c>
      <c r="D1831" s="54">
        <v>230202661</v>
      </c>
      <c r="E1831" s="6">
        <v>45084</v>
      </c>
      <c r="F1831" s="5" t="s">
        <v>90</v>
      </c>
      <c r="G1831" s="34">
        <v>152290.26999999999</v>
      </c>
      <c r="I1831" s="7" t="s">
        <v>955</v>
      </c>
      <c r="J1831" s="5" t="s">
        <v>67</v>
      </c>
      <c r="K1831" s="5" t="s">
        <v>28</v>
      </c>
      <c r="L1831" s="8">
        <v>45114</v>
      </c>
      <c r="M1831" s="37">
        <v>45116</v>
      </c>
      <c r="R1831" s="9">
        <f t="shared" si="115"/>
        <v>152290.26999999999</v>
      </c>
    </row>
    <row r="1832" spans="1:18" x14ac:dyDescent="0.25">
      <c r="A1832" s="35">
        <v>1815</v>
      </c>
      <c r="B1832" s="35">
        <v>1815</v>
      </c>
      <c r="C1832" s="41">
        <v>45089</v>
      </c>
      <c r="D1832" s="54">
        <v>230202668</v>
      </c>
      <c r="E1832" s="6">
        <v>45084</v>
      </c>
      <c r="F1832" s="5" t="s">
        <v>90</v>
      </c>
      <c r="G1832" s="34">
        <v>3790.48</v>
      </c>
      <c r="I1832" s="7" t="s">
        <v>180</v>
      </c>
      <c r="J1832" s="5" t="s">
        <v>67</v>
      </c>
      <c r="K1832" s="5" t="s">
        <v>28</v>
      </c>
      <c r="L1832" s="8">
        <v>45114</v>
      </c>
      <c r="M1832" s="37">
        <v>45116</v>
      </c>
      <c r="R1832" s="9">
        <f t="shared" si="115"/>
        <v>3790.48</v>
      </c>
    </row>
    <row r="1833" spans="1:18" x14ac:dyDescent="0.25">
      <c r="A1833" s="7">
        <v>1816</v>
      </c>
      <c r="B1833" s="35">
        <v>1816</v>
      </c>
      <c r="C1833" s="41">
        <v>45089</v>
      </c>
      <c r="D1833" s="54">
        <v>230202669</v>
      </c>
      <c r="E1833" s="6">
        <v>45084</v>
      </c>
      <c r="F1833" s="5" t="s">
        <v>90</v>
      </c>
      <c r="G1833" s="34">
        <v>120917.71</v>
      </c>
      <c r="I1833" s="7" t="s">
        <v>180</v>
      </c>
      <c r="J1833" s="5" t="s">
        <v>67</v>
      </c>
      <c r="K1833" s="5" t="s">
        <v>28</v>
      </c>
      <c r="L1833" s="8">
        <v>45114</v>
      </c>
      <c r="M1833" s="37">
        <v>45116</v>
      </c>
      <c r="R1833" s="9">
        <f t="shared" si="115"/>
        <v>120917.71</v>
      </c>
    </row>
    <row r="1834" spans="1:18" x14ac:dyDescent="0.25">
      <c r="A1834" s="35">
        <v>1817</v>
      </c>
      <c r="B1834" s="35">
        <v>1817</v>
      </c>
      <c r="C1834" s="41">
        <v>45089</v>
      </c>
      <c r="D1834" s="54">
        <v>230202648</v>
      </c>
      <c r="E1834" s="6">
        <v>45077</v>
      </c>
      <c r="F1834" s="5" t="s">
        <v>90</v>
      </c>
      <c r="G1834" s="34">
        <v>109164.32</v>
      </c>
      <c r="I1834" s="7" t="s">
        <v>958</v>
      </c>
      <c r="J1834" s="5" t="s">
        <v>67</v>
      </c>
      <c r="K1834" s="5" t="s">
        <v>28</v>
      </c>
      <c r="L1834" s="8">
        <v>45107</v>
      </c>
      <c r="M1834" s="37">
        <v>45116</v>
      </c>
      <c r="R1834" s="9">
        <f t="shared" si="115"/>
        <v>109164.32</v>
      </c>
    </row>
    <row r="1835" spans="1:18" x14ac:dyDescent="0.25">
      <c r="A1835" s="7">
        <v>1818</v>
      </c>
      <c r="B1835" s="35">
        <v>1818</v>
      </c>
      <c r="C1835" s="41">
        <v>45089</v>
      </c>
      <c r="D1835" s="54">
        <v>1230226</v>
      </c>
      <c r="E1835" s="6">
        <v>45086</v>
      </c>
      <c r="F1835" s="5" t="s">
        <v>228</v>
      </c>
      <c r="G1835" s="34">
        <v>13253.47</v>
      </c>
      <c r="I1835" s="7" t="s">
        <v>231</v>
      </c>
      <c r="J1835" s="5" t="s">
        <v>67</v>
      </c>
      <c r="K1835" s="5" t="s">
        <v>28</v>
      </c>
      <c r="L1835" s="8">
        <v>45116</v>
      </c>
      <c r="M1835" s="37">
        <v>45116</v>
      </c>
      <c r="R1835" s="9">
        <f t="shared" si="115"/>
        <v>13253.47</v>
      </c>
    </row>
    <row r="1836" spans="1:18" x14ac:dyDescent="0.25">
      <c r="A1836" s="35">
        <v>1819</v>
      </c>
      <c r="B1836" s="35">
        <v>1819</v>
      </c>
      <c r="C1836" s="41">
        <v>45089</v>
      </c>
      <c r="D1836" s="54">
        <v>1230225</v>
      </c>
      <c r="E1836" s="6">
        <v>45085</v>
      </c>
      <c r="F1836" s="5" t="s">
        <v>228</v>
      </c>
      <c r="G1836" s="34">
        <v>301264.87</v>
      </c>
      <c r="I1836" s="7" t="s">
        <v>266</v>
      </c>
      <c r="J1836" s="5" t="s">
        <v>67</v>
      </c>
      <c r="K1836" s="5" t="s">
        <v>28</v>
      </c>
      <c r="L1836" s="8">
        <v>45115</v>
      </c>
      <c r="M1836" s="37">
        <v>45116</v>
      </c>
      <c r="R1836" s="9">
        <f t="shared" si="115"/>
        <v>301264.87</v>
      </c>
    </row>
    <row r="1837" spans="1:18" x14ac:dyDescent="0.25">
      <c r="A1837" s="7">
        <v>1820</v>
      </c>
      <c r="B1837" s="35">
        <v>1820</v>
      </c>
      <c r="C1837" s="41">
        <v>45089</v>
      </c>
      <c r="D1837" s="54">
        <v>1230223</v>
      </c>
      <c r="E1837" s="6">
        <v>45085</v>
      </c>
      <c r="F1837" s="5" t="s">
        <v>228</v>
      </c>
      <c r="G1837" s="34">
        <v>329685.42</v>
      </c>
      <c r="I1837" s="7" t="s">
        <v>229</v>
      </c>
      <c r="J1837" s="5" t="s">
        <v>67</v>
      </c>
      <c r="K1837" s="5" t="s">
        <v>28</v>
      </c>
      <c r="L1837" s="8">
        <v>45115</v>
      </c>
      <c r="M1837" s="37">
        <v>45116</v>
      </c>
      <c r="R1837" s="9">
        <f t="shared" si="115"/>
        <v>329685.42</v>
      </c>
    </row>
    <row r="1838" spans="1:18" x14ac:dyDescent="0.25">
      <c r="A1838" s="35">
        <v>1821</v>
      </c>
      <c r="B1838" s="35">
        <v>1821</v>
      </c>
      <c r="C1838" s="41">
        <v>45089</v>
      </c>
      <c r="D1838" s="54">
        <v>1230222</v>
      </c>
      <c r="E1838" s="6">
        <v>45085</v>
      </c>
      <c r="F1838" s="5" t="s">
        <v>228</v>
      </c>
      <c r="G1838" s="34">
        <v>1364.86</v>
      </c>
      <c r="I1838" s="7" t="s">
        <v>361</v>
      </c>
      <c r="J1838" s="5" t="s">
        <v>67</v>
      </c>
      <c r="K1838" s="5" t="s">
        <v>28</v>
      </c>
      <c r="L1838" s="8">
        <v>45115</v>
      </c>
      <c r="M1838" s="37">
        <v>45116</v>
      </c>
      <c r="R1838" s="9">
        <f t="shared" si="115"/>
        <v>1364.86</v>
      </c>
    </row>
    <row r="1839" spans="1:18" x14ac:dyDescent="0.25">
      <c r="A1839" s="7">
        <v>1822</v>
      </c>
      <c r="B1839" s="35">
        <v>1822</v>
      </c>
      <c r="C1839" s="41">
        <v>45089</v>
      </c>
      <c r="D1839" s="54">
        <v>1230221</v>
      </c>
      <c r="E1839" s="6">
        <v>45085</v>
      </c>
      <c r="F1839" s="5" t="s">
        <v>228</v>
      </c>
      <c r="G1839" s="34">
        <v>26829.85</v>
      </c>
      <c r="I1839" s="7" t="s">
        <v>230</v>
      </c>
      <c r="J1839" s="5" t="s">
        <v>67</v>
      </c>
      <c r="K1839" s="5" t="s">
        <v>28</v>
      </c>
      <c r="L1839" s="8">
        <v>45115</v>
      </c>
      <c r="M1839" s="37">
        <v>45116</v>
      </c>
      <c r="R1839" s="9">
        <f t="shared" si="115"/>
        <v>26829.85</v>
      </c>
    </row>
    <row r="1840" spans="1:18" x14ac:dyDescent="0.25">
      <c r="A1840" s="35">
        <v>1823</v>
      </c>
      <c r="B1840" s="35">
        <v>1823</v>
      </c>
      <c r="C1840" s="41">
        <v>45089</v>
      </c>
      <c r="D1840" s="54">
        <v>3577</v>
      </c>
      <c r="E1840" s="6">
        <v>45079</v>
      </c>
      <c r="F1840" s="5" t="s">
        <v>35</v>
      </c>
      <c r="G1840" s="34">
        <v>1354368.6</v>
      </c>
      <c r="I1840" s="7" t="s">
        <v>1073</v>
      </c>
      <c r="J1840" s="5" t="s">
        <v>46</v>
      </c>
      <c r="K1840" s="5" t="s">
        <v>47</v>
      </c>
      <c r="L1840" s="8">
        <v>45109</v>
      </c>
      <c r="M1840" s="37">
        <v>45116</v>
      </c>
      <c r="R1840" s="9">
        <f t="shared" si="115"/>
        <v>1354368.6</v>
      </c>
    </row>
    <row r="1841" spans="1:20" x14ac:dyDescent="0.25">
      <c r="A1841" s="7">
        <v>1824</v>
      </c>
      <c r="B1841" s="35">
        <v>1824</v>
      </c>
      <c r="C1841" s="41">
        <v>45089</v>
      </c>
      <c r="D1841" s="54">
        <v>3576</v>
      </c>
      <c r="E1841" s="6">
        <v>45079</v>
      </c>
      <c r="F1841" s="5" t="s">
        <v>35</v>
      </c>
      <c r="G1841" s="34">
        <v>306904.38</v>
      </c>
      <c r="I1841" s="7" t="s">
        <v>79</v>
      </c>
      <c r="J1841" s="5" t="s">
        <v>46</v>
      </c>
      <c r="K1841" s="5" t="s">
        <v>47</v>
      </c>
      <c r="L1841" s="8">
        <v>45109</v>
      </c>
      <c r="M1841" s="37">
        <v>45116</v>
      </c>
      <c r="R1841" s="9">
        <f t="shared" si="115"/>
        <v>306904.38</v>
      </c>
    </row>
    <row r="1842" spans="1:20" x14ac:dyDescent="0.25">
      <c r="A1842" s="35">
        <v>1825</v>
      </c>
      <c r="B1842" s="35">
        <v>1825</v>
      </c>
      <c r="C1842" s="41">
        <v>45089</v>
      </c>
      <c r="D1842" s="54">
        <v>3574</v>
      </c>
      <c r="E1842" s="6">
        <v>45079</v>
      </c>
      <c r="F1842" s="5" t="s">
        <v>35</v>
      </c>
      <c r="G1842" s="34">
        <v>291603.8</v>
      </c>
      <c r="I1842" s="7" t="s">
        <v>36</v>
      </c>
      <c r="J1842" s="5" t="s">
        <v>971</v>
      </c>
      <c r="K1842" s="5" t="s">
        <v>34</v>
      </c>
      <c r="L1842" s="8">
        <v>45109</v>
      </c>
      <c r="M1842" s="37">
        <v>45116</v>
      </c>
      <c r="R1842" s="9">
        <f t="shared" si="115"/>
        <v>291603.8</v>
      </c>
    </row>
    <row r="1843" spans="1:20" x14ac:dyDescent="0.25">
      <c r="A1843" s="7">
        <v>1826</v>
      </c>
      <c r="B1843" s="35">
        <v>1826</v>
      </c>
      <c r="C1843" s="41">
        <v>45089</v>
      </c>
      <c r="D1843" s="54">
        <v>3811111318</v>
      </c>
      <c r="E1843" s="6">
        <v>45085</v>
      </c>
      <c r="F1843" s="5" t="s">
        <v>186</v>
      </c>
      <c r="G1843" s="34">
        <v>745530.15</v>
      </c>
      <c r="J1843" s="5" t="s">
        <v>187</v>
      </c>
      <c r="K1843" s="5" t="s">
        <v>188</v>
      </c>
      <c r="L1843" s="8">
        <v>45115</v>
      </c>
      <c r="M1843" s="37">
        <v>45116</v>
      </c>
      <c r="Q1843" s="42">
        <v>45090</v>
      </c>
      <c r="R1843" s="9">
        <f t="shared" si="115"/>
        <v>745530.15</v>
      </c>
      <c r="S1843" s="5">
        <v>2059</v>
      </c>
      <c r="T1843" s="43">
        <v>45085</v>
      </c>
    </row>
    <row r="1844" spans="1:20" x14ac:dyDescent="0.25">
      <c r="A1844" s="35">
        <v>1827</v>
      </c>
      <c r="B1844" s="35">
        <v>1827</v>
      </c>
      <c r="C1844" s="41">
        <v>45090</v>
      </c>
      <c r="D1844" s="54">
        <v>88023578</v>
      </c>
      <c r="E1844" s="6">
        <v>45069</v>
      </c>
      <c r="F1844" s="5" t="s">
        <v>1080</v>
      </c>
      <c r="G1844" s="34">
        <v>3000</v>
      </c>
      <c r="H1844" s="5" t="s">
        <v>277</v>
      </c>
      <c r="I1844" s="7" t="s">
        <v>1081</v>
      </c>
      <c r="J1844" s="5" t="s">
        <v>1082</v>
      </c>
      <c r="K1844" s="5" t="s">
        <v>1083</v>
      </c>
      <c r="L1844" s="8">
        <v>45100</v>
      </c>
      <c r="R1844" s="9">
        <f t="shared" si="115"/>
        <v>3000</v>
      </c>
    </row>
    <row r="1845" spans="1:20" x14ac:dyDescent="0.25">
      <c r="A1845" s="7">
        <v>1828</v>
      </c>
      <c r="B1845" s="35">
        <v>1828</v>
      </c>
      <c r="C1845" s="41">
        <v>45090</v>
      </c>
      <c r="D1845" s="54">
        <v>1881</v>
      </c>
      <c r="E1845" s="6">
        <v>45086</v>
      </c>
      <c r="F1845" s="5" t="s">
        <v>1084</v>
      </c>
      <c r="G1845" s="34">
        <v>-11847.01</v>
      </c>
      <c r="J1845" s="5" t="s">
        <v>1085</v>
      </c>
      <c r="K1845" s="5" t="s">
        <v>28</v>
      </c>
      <c r="L1845" s="8">
        <v>45110</v>
      </c>
      <c r="M1845" s="37">
        <v>45116</v>
      </c>
      <c r="R1845" s="9">
        <f t="shared" si="115"/>
        <v>-11847.01</v>
      </c>
    </row>
    <row r="1846" spans="1:20" x14ac:dyDescent="0.25">
      <c r="A1846" s="35">
        <v>1829</v>
      </c>
      <c r="B1846" s="35">
        <v>1829</v>
      </c>
      <c r="C1846" s="41">
        <v>45090</v>
      </c>
      <c r="D1846" s="54">
        <v>220995</v>
      </c>
      <c r="E1846" s="6">
        <v>45077</v>
      </c>
      <c r="F1846" s="5" t="s">
        <v>145</v>
      </c>
      <c r="G1846" s="34">
        <v>14280</v>
      </c>
      <c r="I1846" s="7" t="s">
        <v>146</v>
      </c>
      <c r="J1846" s="5" t="s">
        <v>67</v>
      </c>
      <c r="K1846" s="5" t="s">
        <v>28</v>
      </c>
      <c r="L1846" s="8">
        <v>45107</v>
      </c>
      <c r="M1846" s="37">
        <v>45116</v>
      </c>
      <c r="R1846" s="9">
        <f t="shared" si="115"/>
        <v>14280</v>
      </c>
    </row>
    <row r="1847" spans="1:20" x14ac:dyDescent="0.25">
      <c r="A1847" s="7">
        <v>1830</v>
      </c>
      <c r="B1847" s="35">
        <v>1830</v>
      </c>
      <c r="C1847" s="41">
        <v>45090</v>
      </c>
      <c r="D1847" s="54">
        <v>3053</v>
      </c>
      <c r="E1847" s="6">
        <v>45085</v>
      </c>
      <c r="F1847" s="5" t="s">
        <v>1086</v>
      </c>
      <c r="G1847" s="34">
        <v>5712</v>
      </c>
      <c r="I1847" s="7" t="s">
        <v>1087</v>
      </c>
      <c r="J1847" s="5" t="s">
        <v>1088</v>
      </c>
      <c r="K1847" s="5" t="s">
        <v>403</v>
      </c>
      <c r="L1847" s="8">
        <v>45115</v>
      </c>
      <c r="M1847" s="37">
        <v>45116</v>
      </c>
      <c r="R1847" s="9">
        <f t="shared" si="115"/>
        <v>5712</v>
      </c>
    </row>
    <row r="1848" spans="1:20" x14ac:dyDescent="0.25">
      <c r="A1848" s="35">
        <v>1831</v>
      </c>
      <c r="B1848" s="35">
        <v>1831</v>
      </c>
      <c r="C1848" s="41">
        <v>45090</v>
      </c>
      <c r="D1848" s="54">
        <v>3048</v>
      </c>
      <c r="E1848" s="6">
        <v>45083</v>
      </c>
      <c r="F1848" s="5" t="s">
        <v>1086</v>
      </c>
      <c r="G1848" s="34">
        <v>4319.7</v>
      </c>
      <c r="J1848" s="5" t="s">
        <v>1089</v>
      </c>
      <c r="K1848" s="5" t="s">
        <v>403</v>
      </c>
      <c r="L1848" s="8">
        <v>45113</v>
      </c>
      <c r="M1848" s="37">
        <v>45116</v>
      </c>
      <c r="R1848" s="9">
        <f t="shared" si="115"/>
        <v>4319.7</v>
      </c>
    </row>
    <row r="1849" spans="1:20" x14ac:dyDescent="0.25">
      <c r="A1849" s="7">
        <v>1832</v>
      </c>
      <c r="B1849" s="35">
        <v>1832</v>
      </c>
      <c r="C1849" s="41">
        <v>45090</v>
      </c>
      <c r="D1849" s="54">
        <v>5736</v>
      </c>
      <c r="E1849" s="6">
        <v>45086</v>
      </c>
      <c r="F1849" s="5" t="s">
        <v>65</v>
      </c>
      <c r="G1849" s="34">
        <v>20575.71</v>
      </c>
      <c r="I1849" s="7" t="s">
        <v>68</v>
      </c>
      <c r="J1849" s="5" t="s">
        <v>67</v>
      </c>
      <c r="K1849" s="5" t="s">
        <v>28</v>
      </c>
      <c r="L1849" s="8">
        <v>45117</v>
      </c>
      <c r="M1849" s="37">
        <v>45116</v>
      </c>
      <c r="R1849" s="9">
        <f t="shared" si="115"/>
        <v>20575.71</v>
      </c>
    </row>
    <row r="1850" spans="1:20" x14ac:dyDescent="0.25">
      <c r="A1850" s="35">
        <v>1833</v>
      </c>
      <c r="B1850" s="35">
        <v>1833</v>
      </c>
      <c r="C1850" s="41">
        <v>45090</v>
      </c>
      <c r="D1850" s="54">
        <v>2197</v>
      </c>
      <c r="E1850" s="6">
        <v>45085</v>
      </c>
      <c r="F1850" s="5" t="s">
        <v>522</v>
      </c>
      <c r="G1850" s="34">
        <v>34224.400000000001</v>
      </c>
      <c r="J1850" s="5" t="s">
        <v>523</v>
      </c>
      <c r="K1850" s="5" t="s">
        <v>34</v>
      </c>
      <c r="L1850" s="8">
        <v>45115</v>
      </c>
      <c r="M1850" s="37">
        <v>45116</v>
      </c>
      <c r="R1850" s="9">
        <f t="shared" si="115"/>
        <v>34224.400000000001</v>
      </c>
    </row>
    <row r="1851" spans="1:20" x14ac:dyDescent="0.25">
      <c r="A1851" s="7">
        <v>1834</v>
      </c>
      <c r="B1851" s="35">
        <v>1834</v>
      </c>
      <c r="C1851" s="41">
        <v>45090</v>
      </c>
      <c r="D1851" s="54">
        <v>146359</v>
      </c>
      <c r="E1851" s="6">
        <v>45071</v>
      </c>
      <c r="F1851" s="5" t="s">
        <v>1090</v>
      </c>
      <c r="G1851" s="34">
        <v>3117.97</v>
      </c>
      <c r="J1851" s="5" t="s">
        <v>1091</v>
      </c>
      <c r="K1851" s="5" t="s">
        <v>62</v>
      </c>
      <c r="L1851" s="8">
        <v>45102</v>
      </c>
      <c r="M1851" s="37">
        <v>45116</v>
      </c>
      <c r="R1851" s="9">
        <f t="shared" si="115"/>
        <v>3117.97</v>
      </c>
    </row>
    <row r="1852" spans="1:20" x14ac:dyDescent="0.25">
      <c r="A1852" s="35">
        <v>1835</v>
      </c>
      <c r="B1852" s="35">
        <v>1835</v>
      </c>
      <c r="C1852" s="41">
        <v>45090</v>
      </c>
      <c r="D1852" s="54">
        <v>49003148736</v>
      </c>
      <c r="E1852" s="6">
        <v>45085</v>
      </c>
      <c r="F1852" s="5" t="s">
        <v>281</v>
      </c>
      <c r="G1852" s="34">
        <v>130.58000000000001</v>
      </c>
      <c r="J1852" s="5" t="s">
        <v>33</v>
      </c>
      <c r="K1852" s="5" t="s">
        <v>34</v>
      </c>
      <c r="L1852" s="8">
        <v>45115</v>
      </c>
      <c r="M1852" s="37">
        <v>45116</v>
      </c>
      <c r="R1852" s="9">
        <f t="shared" ref="R1852:R1915" si="116">G1852</f>
        <v>130.58000000000001</v>
      </c>
    </row>
    <row r="1853" spans="1:20" x14ac:dyDescent="0.25">
      <c r="A1853" s="7">
        <v>1836</v>
      </c>
      <c r="B1853" s="35">
        <v>1836</v>
      </c>
      <c r="C1853" s="41">
        <v>45090</v>
      </c>
      <c r="D1853" s="54">
        <v>8</v>
      </c>
      <c r="E1853" s="6">
        <v>45084</v>
      </c>
      <c r="F1853" s="5" t="s">
        <v>45</v>
      </c>
      <c r="G1853" s="34">
        <v>391194.45</v>
      </c>
      <c r="J1853" s="5" t="s">
        <v>943</v>
      </c>
      <c r="K1853" s="5" t="s">
        <v>47</v>
      </c>
      <c r="L1853" s="8">
        <v>45114</v>
      </c>
      <c r="M1853" s="37">
        <v>45115</v>
      </c>
      <c r="R1853" s="9">
        <f t="shared" si="116"/>
        <v>391194.45</v>
      </c>
    </row>
    <row r="1854" spans="1:20" x14ac:dyDescent="0.25">
      <c r="A1854" s="35">
        <v>1837</v>
      </c>
      <c r="B1854" s="35">
        <v>1837</v>
      </c>
      <c r="C1854" s="41">
        <v>45090</v>
      </c>
      <c r="D1854" s="54">
        <v>40021565</v>
      </c>
      <c r="E1854" s="6">
        <v>45086</v>
      </c>
      <c r="F1854" s="5" t="s">
        <v>1078</v>
      </c>
      <c r="G1854" s="34">
        <v>833</v>
      </c>
      <c r="J1854" s="5" t="s">
        <v>1079</v>
      </c>
      <c r="K1854" s="5" t="s">
        <v>105</v>
      </c>
      <c r="L1854" s="8">
        <v>45096</v>
      </c>
      <c r="Q1854" s="42">
        <v>45091</v>
      </c>
      <c r="R1854" s="9">
        <f t="shared" si="116"/>
        <v>833</v>
      </c>
      <c r="S1854" s="5">
        <v>2196</v>
      </c>
      <c r="T1854" s="43">
        <v>45091</v>
      </c>
    </row>
    <row r="1855" spans="1:20" x14ac:dyDescent="0.25">
      <c r="A1855" s="7">
        <v>1838</v>
      </c>
      <c r="B1855" s="35">
        <v>1838</v>
      </c>
      <c r="C1855" s="41">
        <v>45090</v>
      </c>
      <c r="D1855" s="54">
        <v>23039</v>
      </c>
      <c r="E1855" s="6">
        <v>45084</v>
      </c>
      <c r="F1855" s="5" t="s">
        <v>183</v>
      </c>
      <c r="G1855" s="34">
        <v>97108.36</v>
      </c>
      <c r="I1855" s="7" t="s">
        <v>407</v>
      </c>
      <c r="J1855" s="5" t="s">
        <v>185</v>
      </c>
      <c r="K1855" s="5" t="s">
        <v>408</v>
      </c>
      <c r="L1855" s="8">
        <v>45114</v>
      </c>
      <c r="M1855" s="37">
        <v>45115</v>
      </c>
      <c r="R1855" s="9">
        <f t="shared" si="116"/>
        <v>97108.36</v>
      </c>
    </row>
    <row r="1856" spans="1:20" x14ac:dyDescent="0.25">
      <c r="A1856" s="35">
        <v>1839</v>
      </c>
      <c r="B1856" s="35">
        <v>1839</v>
      </c>
      <c r="C1856" s="41">
        <v>45090</v>
      </c>
      <c r="D1856" s="54">
        <v>1138</v>
      </c>
      <c r="E1856" s="6">
        <v>45084</v>
      </c>
      <c r="F1856" s="5" t="s">
        <v>45</v>
      </c>
      <c r="G1856" s="34">
        <v>392818.56</v>
      </c>
      <c r="J1856" s="5" t="s">
        <v>943</v>
      </c>
      <c r="K1856" s="5" t="s">
        <v>47</v>
      </c>
      <c r="L1856" s="8">
        <v>45099</v>
      </c>
      <c r="M1856" s="37">
        <v>45115</v>
      </c>
      <c r="R1856" s="9">
        <f t="shared" si="116"/>
        <v>392818.56</v>
      </c>
    </row>
    <row r="1857" spans="1:18" x14ac:dyDescent="0.25">
      <c r="A1857" s="7">
        <v>1840</v>
      </c>
      <c r="B1857" s="35">
        <v>1840</v>
      </c>
      <c r="C1857" s="41">
        <v>45090</v>
      </c>
      <c r="D1857" s="54">
        <v>1137</v>
      </c>
      <c r="E1857" s="6">
        <v>45084</v>
      </c>
      <c r="F1857" s="5" t="s">
        <v>45</v>
      </c>
      <c r="G1857" s="34">
        <v>392818.56</v>
      </c>
      <c r="J1857" s="5" t="s">
        <v>943</v>
      </c>
      <c r="K1857" s="5" t="s">
        <v>47</v>
      </c>
      <c r="L1857" s="8">
        <v>45114</v>
      </c>
      <c r="M1857" s="37">
        <v>45115</v>
      </c>
      <c r="R1857" s="9">
        <f t="shared" si="116"/>
        <v>392818.56</v>
      </c>
    </row>
    <row r="1858" spans="1:18" x14ac:dyDescent="0.25">
      <c r="A1858" s="35">
        <v>1841</v>
      </c>
      <c r="B1858" s="35">
        <v>1841</v>
      </c>
      <c r="C1858" s="41">
        <v>45090</v>
      </c>
      <c r="D1858" s="54">
        <v>23010266</v>
      </c>
      <c r="E1858" s="6">
        <v>45084</v>
      </c>
      <c r="F1858" s="5" t="s">
        <v>169</v>
      </c>
      <c r="G1858" s="34">
        <v>64379.24</v>
      </c>
      <c r="I1858" s="7" t="s">
        <v>265</v>
      </c>
      <c r="J1858" s="5" t="s">
        <v>67</v>
      </c>
      <c r="K1858" s="5" t="s">
        <v>28</v>
      </c>
      <c r="L1858" s="8">
        <v>45114</v>
      </c>
      <c r="M1858" s="37">
        <v>45115</v>
      </c>
      <c r="R1858" s="9">
        <f t="shared" si="116"/>
        <v>64379.24</v>
      </c>
    </row>
    <row r="1859" spans="1:18" x14ac:dyDescent="0.25">
      <c r="A1859" s="7">
        <v>1842</v>
      </c>
      <c r="B1859" s="35">
        <v>1842</v>
      </c>
      <c r="C1859" s="41">
        <v>45090</v>
      </c>
      <c r="D1859" s="54">
        <v>389942</v>
      </c>
      <c r="E1859" s="6">
        <v>45083</v>
      </c>
      <c r="F1859" s="5" t="s">
        <v>267</v>
      </c>
      <c r="G1859" s="34">
        <v>820.98</v>
      </c>
      <c r="J1859" s="5" t="s">
        <v>811</v>
      </c>
      <c r="K1859" s="5" t="s">
        <v>168</v>
      </c>
      <c r="L1859" s="8">
        <v>45113</v>
      </c>
      <c r="M1859" s="37">
        <v>45115</v>
      </c>
      <c r="R1859" s="9">
        <f t="shared" si="116"/>
        <v>820.98</v>
      </c>
    </row>
    <row r="1860" spans="1:18" x14ac:dyDescent="0.25">
      <c r="A1860" s="35">
        <v>1843</v>
      </c>
      <c r="B1860" s="35">
        <v>1843</v>
      </c>
      <c r="C1860" s="41">
        <v>45090</v>
      </c>
      <c r="D1860" s="54">
        <v>389094</v>
      </c>
      <c r="E1860" s="6">
        <v>45083</v>
      </c>
      <c r="F1860" s="5" t="s">
        <v>267</v>
      </c>
      <c r="G1860" s="34">
        <v>2142</v>
      </c>
      <c r="J1860" s="5" t="s">
        <v>270</v>
      </c>
      <c r="K1860" s="5" t="s">
        <v>28</v>
      </c>
      <c r="L1860" s="8">
        <v>45113</v>
      </c>
      <c r="M1860" s="37">
        <v>45115</v>
      </c>
      <c r="R1860" s="9">
        <f t="shared" si="116"/>
        <v>2142</v>
      </c>
    </row>
    <row r="1861" spans="1:18" x14ac:dyDescent="0.25">
      <c r="A1861" s="7">
        <v>1844</v>
      </c>
      <c r="B1861" s="35">
        <v>1844</v>
      </c>
      <c r="C1861" s="41">
        <v>45090</v>
      </c>
      <c r="D1861" s="54">
        <v>390270</v>
      </c>
      <c r="E1861" s="6">
        <v>45084</v>
      </c>
      <c r="F1861" s="5" t="s">
        <v>267</v>
      </c>
      <c r="G1861" s="34">
        <v>820.68</v>
      </c>
      <c r="J1861" s="5" t="s">
        <v>812</v>
      </c>
      <c r="K1861" s="5" t="s">
        <v>168</v>
      </c>
      <c r="L1861" s="8">
        <v>45115</v>
      </c>
      <c r="M1861" s="37">
        <v>45115</v>
      </c>
      <c r="R1861" s="9">
        <f t="shared" si="116"/>
        <v>820.68</v>
      </c>
    </row>
    <row r="1862" spans="1:18" x14ac:dyDescent="0.25">
      <c r="A1862" s="35">
        <v>1845</v>
      </c>
      <c r="B1862" s="35">
        <v>1845</v>
      </c>
      <c r="C1862" s="41">
        <v>45090</v>
      </c>
      <c r="D1862" s="54">
        <v>3546</v>
      </c>
      <c r="E1862" s="6">
        <v>45064</v>
      </c>
      <c r="F1862" s="5" t="s">
        <v>35</v>
      </c>
      <c r="G1862" s="34">
        <v>172707.79</v>
      </c>
      <c r="I1862" s="7" t="s">
        <v>1073</v>
      </c>
      <c r="J1862" s="5" t="s">
        <v>46</v>
      </c>
      <c r="K1862" s="5" t="s">
        <v>47</v>
      </c>
      <c r="L1862" s="8">
        <v>45094</v>
      </c>
      <c r="M1862" s="37">
        <v>45115</v>
      </c>
      <c r="R1862" s="9">
        <f t="shared" si="116"/>
        <v>172707.79</v>
      </c>
    </row>
    <row r="1863" spans="1:18" x14ac:dyDescent="0.25">
      <c r="A1863" s="7">
        <v>1846</v>
      </c>
      <c r="B1863" s="35">
        <v>1846</v>
      </c>
      <c r="C1863" s="41">
        <v>45090</v>
      </c>
      <c r="D1863" s="54">
        <v>220123102</v>
      </c>
      <c r="E1863" s="6">
        <v>45061</v>
      </c>
      <c r="F1863" s="5" t="s">
        <v>42</v>
      </c>
      <c r="G1863" s="34">
        <v>30944.28</v>
      </c>
      <c r="I1863" s="7" t="s">
        <v>59</v>
      </c>
      <c r="J1863" s="5" t="s">
        <v>60</v>
      </c>
      <c r="K1863" s="5" t="s">
        <v>28</v>
      </c>
      <c r="L1863" s="8">
        <v>45091</v>
      </c>
      <c r="M1863" s="37">
        <v>45115</v>
      </c>
      <c r="R1863" s="9">
        <f t="shared" si="116"/>
        <v>30944.28</v>
      </c>
    </row>
    <row r="1864" spans="1:18" x14ac:dyDescent="0.25">
      <c r="A1864" s="35">
        <v>1847</v>
      </c>
      <c r="B1864" s="35">
        <v>1847</v>
      </c>
      <c r="C1864" s="41">
        <v>45090</v>
      </c>
      <c r="D1864" s="54">
        <v>105570</v>
      </c>
      <c r="E1864" s="6">
        <v>45083</v>
      </c>
      <c r="F1864" s="5" t="s">
        <v>242</v>
      </c>
      <c r="G1864" s="34">
        <v>934.25</v>
      </c>
      <c r="J1864" s="5" t="s">
        <v>49</v>
      </c>
      <c r="K1864" s="5" t="s">
        <v>34</v>
      </c>
      <c r="L1864" s="8">
        <v>45113</v>
      </c>
      <c r="M1864" s="37">
        <v>45115</v>
      </c>
      <c r="R1864" s="9">
        <f t="shared" si="116"/>
        <v>934.25</v>
      </c>
    </row>
    <row r="1865" spans="1:18" x14ac:dyDescent="0.25">
      <c r="A1865" s="7">
        <v>1848</v>
      </c>
      <c r="B1865" s="35">
        <v>1848</v>
      </c>
      <c r="C1865" s="41">
        <v>45090</v>
      </c>
      <c r="D1865" s="54">
        <v>105578</v>
      </c>
      <c r="E1865" s="6">
        <v>45083</v>
      </c>
      <c r="F1865" s="5" t="s">
        <v>242</v>
      </c>
      <c r="G1865" s="34">
        <v>453.58</v>
      </c>
      <c r="J1865" s="5" t="s">
        <v>49</v>
      </c>
      <c r="K1865" s="5" t="s">
        <v>34</v>
      </c>
      <c r="L1865" s="8">
        <v>45113</v>
      </c>
      <c r="M1865" s="37">
        <v>45115</v>
      </c>
      <c r="R1865" s="9">
        <f t="shared" si="116"/>
        <v>453.58</v>
      </c>
    </row>
    <row r="1866" spans="1:18" x14ac:dyDescent="0.25">
      <c r="A1866" s="35">
        <v>1849</v>
      </c>
      <c r="B1866" s="35">
        <v>1849</v>
      </c>
      <c r="C1866" s="41">
        <v>45090</v>
      </c>
      <c r="D1866" s="54">
        <v>127951</v>
      </c>
      <c r="E1866" s="6">
        <v>45084</v>
      </c>
      <c r="F1866" s="5" t="s">
        <v>166</v>
      </c>
      <c r="G1866" s="34">
        <v>128746.85</v>
      </c>
      <c r="I1866" s="7" t="s">
        <v>890</v>
      </c>
      <c r="J1866" s="5" t="s">
        <v>67</v>
      </c>
      <c r="K1866" s="5" t="s">
        <v>168</v>
      </c>
      <c r="L1866" s="8">
        <v>45114</v>
      </c>
      <c r="M1866" s="37">
        <v>45115</v>
      </c>
      <c r="R1866" s="9">
        <f t="shared" si="116"/>
        <v>128746.85</v>
      </c>
    </row>
    <row r="1867" spans="1:18" x14ac:dyDescent="0.25">
      <c r="A1867" s="7">
        <v>1850</v>
      </c>
      <c r="B1867" s="35">
        <v>1850</v>
      </c>
      <c r="C1867" s="41">
        <v>45090</v>
      </c>
      <c r="D1867" s="54">
        <v>409059</v>
      </c>
      <c r="E1867" s="6">
        <v>45084</v>
      </c>
      <c r="F1867" s="5" t="s">
        <v>1092</v>
      </c>
      <c r="G1867" s="34">
        <v>275.99</v>
      </c>
      <c r="J1867" s="5" t="s">
        <v>33</v>
      </c>
      <c r="K1867" s="5" t="s">
        <v>34</v>
      </c>
      <c r="L1867" s="8">
        <v>45114</v>
      </c>
      <c r="M1867" s="37">
        <v>45115</v>
      </c>
      <c r="R1867" s="9">
        <f t="shared" si="116"/>
        <v>275.99</v>
      </c>
    </row>
    <row r="1868" spans="1:18" x14ac:dyDescent="0.25">
      <c r="A1868" s="35">
        <v>1851</v>
      </c>
      <c r="B1868" s="35">
        <v>1851</v>
      </c>
      <c r="C1868" s="41">
        <v>45090</v>
      </c>
      <c r="D1868" s="54">
        <v>1031007</v>
      </c>
      <c r="E1868" s="6">
        <v>45084</v>
      </c>
      <c r="F1868" s="5" t="s">
        <v>793</v>
      </c>
      <c r="G1868" s="34">
        <v>965266.6</v>
      </c>
      <c r="I1868" s="7" t="s">
        <v>1069</v>
      </c>
      <c r="J1868" s="5" t="s">
        <v>1070</v>
      </c>
      <c r="K1868" s="5" t="s">
        <v>168</v>
      </c>
      <c r="L1868" s="8">
        <v>45114</v>
      </c>
      <c r="M1868" s="37">
        <v>45115</v>
      </c>
      <c r="R1868" s="9">
        <f t="shared" si="116"/>
        <v>965266.6</v>
      </c>
    </row>
    <row r="1869" spans="1:18" x14ac:dyDescent="0.25">
      <c r="A1869" s="7">
        <v>1852</v>
      </c>
      <c r="B1869" s="35">
        <v>1852</v>
      </c>
      <c r="C1869" s="41">
        <v>45090</v>
      </c>
      <c r="D1869" s="54">
        <v>282865</v>
      </c>
      <c r="E1869" s="6">
        <v>45080</v>
      </c>
      <c r="F1869" s="5" t="s">
        <v>1093</v>
      </c>
      <c r="G1869" s="34">
        <v>4039.84</v>
      </c>
      <c r="J1869" s="5" t="s">
        <v>201</v>
      </c>
      <c r="K1869" s="5" t="s">
        <v>34</v>
      </c>
      <c r="L1869" s="8">
        <v>45110</v>
      </c>
      <c r="M1869" s="37">
        <v>45115</v>
      </c>
      <c r="R1869" s="9">
        <f t="shared" si="116"/>
        <v>4039.84</v>
      </c>
    </row>
    <row r="1870" spans="1:18" x14ac:dyDescent="0.25">
      <c r="A1870" s="35">
        <v>1853</v>
      </c>
      <c r="B1870" s="35">
        <v>1853</v>
      </c>
      <c r="C1870" s="41">
        <v>45090</v>
      </c>
      <c r="D1870" s="54">
        <v>2291</v>
      </c>
      <c r="E1870" s="6">
        <v>45077</v>
      </c>
      <c r="F1870" s="5" t="s">
        <v>402</v>
      </c>
      <c r="G1870" s="34">
        <v>13090</v>
      </c>
      <c r="I1870" s="7" t="s">
        <v>404</v>
      </c>
      <c r="J1870" s="5" t="s">
        <v>1094</v>
      </c>
      <c r="K1870" s="5" t="s">
        <v>403</v>
      </c>
      <c r="L1870" s="8">
        <v>45107</v>
      </c>
      <c r="M1870" s="37">
        <v>45115</v>
      </c>
      <c r="R1870" s="9">
        <f t="shared" si="116"/>
        <v>13090</v>
      </c>
    </row>
    <row r="1871" spans="1:18" x14ac:dyDescent="0.25">
      <c r="A1871" s="7">
        <v>1854</v>
      </c>
      <c r="B1871" s="35">
        <v>1854</v>
      </c>
      <c r="C1871" s="41">
        <v>45090</v>
      </c>
      <c r="D1871" s="54">
        <v>20234008175</v>
      </c>
      <c r="E1871" s="6">
        <v>45084</v>
      </c>
      <c r="F1871" s="5" t="s">
        <v>50</v>
      </c>
      <c r="G1871" s="34">
        <v>1387.3</v>
      </c>
      <c r="J1871" s="5" t="s">
        <v>179</v>
      </c>
      <c r="K1871" s="5" t="s">
        <v>34</v>
      </c>
      <c r="L1871" s="8">
        <v>45114</v>
      </c>
      <c r="M1871" s="37">
        <v>45115</v>
      </c>
      <c r="Q1871" s="10" t="s">
        <v>1096</v>
      </c>
      <c r="R1871" s="9">
        <f t="shared" si="116"/>
        <v>1387.3</v>
      </c>
    </row>
    <row r="1872" spans="1:18" x14ac:dyDescent="0.25">
      <c r="A1872" s="35">
        <v>1855</v>
      </c>
      <c r="B1872" s="35">
        <v>1855</v>
      </c>
      <c r="C1872" s="41">
        <v>45090</v>
      </c>
      <c r="D1872" s="54">
        <v>23508257</v>
      </c>
      <c r="E1872" s="6">
        <v>45077</v>
      </c>
      <c r="F1872" s="5" t="s">
        <v>70</v>
      </c>
      <c r="G1872" s="34">
        <v>714</v>
      </c>
      <c r="J1872" s="5" t="s">
        <v>67</v>
      </c>
      <c r="K1872" s="5" t="s">
        <v>928</v>
      </c>
      <c r="L1872" s="8">
        <v>45107</v>
      </c>
      <c r="R1872" s="9">
        <f t="shared" si="116"/>
        <v>714</v>
      </c>
    </row>
    <row r="1873" spans="1:20" x14ac:dyDescent="0.25">
      <c r="A1873" s="7">
        <v>1856</v>
      </c>
      <c r="B1873" s="35">
        <v>1856</v>
      </c>
      <c r="C1873" s="41">
        <v>45090</v>
      </c>
      <c r="D1873" s="54">
        <v>3811110744</v>
      </c>
      <c r="E1873" s="6">
        <v>45084</v>
      </c>
      <c r="F1873" s="5" t="s">
        <v>186</v>
      </c>
      <c r="G1873" s="34">
        <v>16.66</v>
      </c>
      <c r="J1873" s="5" t="s">
        <v>413</v>
      </c>
      <c r="K1873" s="5" t="s">
        <v>188</v>
      </c>
      <c r="L1873" s="8">
        <v>45114</v>
      </c>
      <c r="M1873" s="37">
        <v>45115</v>
      </c>
      <c r="R1873" s="9">
        <f t="shared" si="116"/>
        <v>16.66</v>
      </c>
    </row>
    <row r="1874" spans="1:20" x14ac:dyDescent="0.25">
      <c r="A1874" s="35">
        <v>1857</v>
      </c>
      <c r="B1874" s="35">
        <v>1857</v>
      </c>
      <c r="C1874" s="41">
        <v>45090</v>
      </c>
      <c r="D1874" s="54">
        <v>4084</v>
      </c>
      <c r="E1874" s="6">
        <v>45077</v>
      </c>
      <c r="F1874" s="5" t="s">
        <v>196</v>
      </c>
      <c r="G1874" s="34">
        <v>52562.63</v>
      </c>
      <c r="J1874" s="5" t="s">
        <v>633</v>
      </c>
      <c r="K1874" s="5" t="s">
        <v>168</v>
      </c>
      <c r="L1874" s="8">
        <v>45112</v>
      </c>
      <c r="R1874" s="9">
        <f t="shared" si="116"/>
        <v>52562.63</v>
      </c>
    </row>
    <row r="1875" spans="1:20" x14ac:dyDescent="0.25">
      <c r="A1875" s="7">
        <v>1858</v>
      </c>
      <c r="B1875" s="35">
        <v>1858</v>
      </c>
      <c r="C1875" s="41">
        <v>45090</v>
      </c>
      <c r="D1875" s="54">
        <v>4085</v>
      </c>
      <c r="E1875" s="6">
        <v>45077</v>
      </c>
      <c r="F1875" s="5" t="s">
        <v>196</v>
      </c>
      <c r="G1875" s="34">
        <v>24460.37</v>
      </c>
      <c r="J1875" s="5" t="s">
        <v>198</v>
      </c>
      <c r="K1875" s="5" t="s">
        <v>168</v>
      </c>
      <c r="L1875" s="8">
        <v>45112</v>
      </c>
      <c r="R1875" s="9">
        <f t="shared" si="116"/>
        <v>24460.37</v>
      </c>
    </row>
    <row r="1876" spans="1:20" x14ac:dyDescent="0.25">
      <c r="A1876" s="35">
        <v>1859</v>
      </c>
      <c r="B1876" s="35">
        <v>1859</v>
      </c>
      <c r="C1876" s="41">
        <v>45090</v>
      </c>
      <c r="D1876" s="54">
        <v>5505</v>
      </c>
      <c r="E1876" s="6">
        <v>45084</v>
      </c>
      <c r="F1876" s="5" t="s">
        <v>1030</v>
      </c>
      <c r="G1876" s="34">
        <v>1517</v>
      </c>
      <c r="J1876" s="5" t="s">
        <v>106</v>
      </c>
      <c r="K1876" s="5" t="s">
        <v>507</v>
      </c>
      <c r="L1876" s="8">
        <v>45114</v>
      </c>
      <c r="Q1876" s="42">
        <v>45092</v>
      </c>
      <c r="R1876" s="9">
        <f t="shared" si="116"/>
        <v>1517</v>
      </c>
      <c r="S1876" s="5">
        <v>2213</v>
      </c>
      <c r="T1876" s="43">
        <v>45093</v>
      </c>
    </row>
    <row r="1877" spans="1:20" x14ac:dyDescent="0.25">
      <c r="A1877" s="7">
        <v>1860</v>
      </c>
      <c r="B1877" s="35">
        <v>1860</v>
      </c>
      <c r="C1877" s="41">
        <v>45090</v>
      </c>
      <c r="D1877" s="54">
        <v>733671</v>
      </c>
      <c r="E1877" s="6">
        <v>45085</v>
      </c>
      <c r="F1877" s="5" t="s">
        <v>1097</v>
      </c>
      <c r="G1877" s="34">
        <v>78.540000000000006</v>
      </c>
      <c r="J1877" s="5" t="s">
        <v>33</v>
      </c>
      <c r="K1877" s="5" t="s">
        <v>34</v>
      </c>
      <c r="L1877" s="8">
        <v>45115</v>
      </c>
      <c r="R1877" s="9">
        <f t="shared" si="116"/>
        <v>78.540000000000006</v>
      </c>
    </row>
    <row r="1878" spans="1:20" x14ac:dyDescent="0.25">
      <c r="A1878" s="35">
        <v>1861</v>
      </c>
      <c r="B1878" s="35">
        <v>1861</v>
      </c>
      <c r="C1878" s="41">
        <v>45090</v>
      </c>
      <c r="D1878" s="54">
        <v>110695</v>
      </c>
      <c r="E1878" s="6">
        <v>45076</v>
      </c>
      <c r="F1878" s="5" t="s">
        <v>740</v>
      </c>
      <c r="G1878" s="34">
        <v>1035.06</v>
      </c>
      <c r="J1878" s="5" t="s">
        <v>33</v>
      </c>
      <c r="K1878" s="5" t="s">
        <v>34</v>
      </c>
      <c r="L1878" s="8">
        <v>45106</v>
      </c>
      <c r="R1878" s="9">
        <f t="shared" si="116"/>
        <v>1035.06</v>
      </c>
    </row>
    <row r="1879" spans="1:20" x14ac:dyDescent="0.25">
      <c r="A1879" s="7">
        <v>1862</v>
      </c>
      <c r="B1879" s="35">
        <v>1862</v>
      </c>
      <c r="C1879" s="41">
        <v>45090</v>
      </c>
      <c r="D1879" s="54">
        <v>230748</v>
      </c>
      <c r="E1879" s="6">
        <v>45084</v>
      </c>
      <c r="F1879" s="5" t="s">
        <v>72</v>
      </c>
      <c r="G1879" s="34">
        <v>3223</v>
      </c>
      <c r="J1879" s="5" t="s">
        <v>33</v>
      </c>
      <c r="K1879" s="5" t="s">
        <v>34</v>
      </c>
      <c r="L1879" s="8">
        <v>45114</v>
      </c>
      <c r="R1879" s="9">
        <f t="shared" si="116"/>
        <v>3223</v>
      </c>
    </row>
    <row r="1880" spans="1:20" x14ac:dyDescent="0.25">
      <c r="A1880" s="35">
        <v>1863</v>
      </c>
      <c r="B1880" s="35">
        <v>1863</v>
      </c>
      <c r="C1880" s="41">
        <v>45090</v>
      </c>
      <c r="D1880" s="54">
        <v>4206995917</v>
      </c>
      <c r="E1880" s="6">
        <v>45077</v>
      </c>
      <c r="F1880" s="5" t="s">
        <v>26</v>
      </c>
      <c r="G1880" s="34">
        <v>2751051.13</v>
      </c>
      <c r="J1880" s="5" t="s">
        <v>1098</v>
      </c>
      <c r="K1880" s="5" t="s">
        <v>28</v>
      </c>
      <c r="L1880" s="8">
        <v>45077</v>
      </c>
      <c r="R1880" s="9">
        <f t="shared" si="116"/>
        <v>2751051.13</v>
      </c>
    </row>
    <row r="1881" spans="1:20" x14ac:dyDescent="0.25">
      <c r="A1881" s="7">
        <v>1864</v>
      </c>
      <c r="B1881" s="35">
        <v>1864</v>
      </c>
      <c r="C1881" s="41">
        <v>45090</v>
      </c>
      <c r="D1881" s="54">
        <v>1881</v>
      </c>
      <c r="E1881" s="6">
        <v>45086</v>
      </c>
      <c r="F1881" s="5" t="s">
        <v>1084</v>
      </c>
      <c r="G1881" s="34">
        <v>-11847.01</v>
      </c>
      <c r="J1881" s="5" t="s">
        <v>1085</v>
      </c>
      <c r="K1881" s="5" t="s">
        <v>28</v>
      </c>
      <c r="L1881" s="8">
        <v>45110</v>
      </c>
      <c r="Q1881" s="10" t="s">
        <v>51</v>
      </c>
      <c r="R1881" s="9">
        <f t="shared" si="116"/>
        <v>-11847.01</v>
      </c>
    </row>
    <row r="1882" spans="1:20" x14ac:dyDescent="0.25">
      <c r="A1882" s="35">
        <v>1865</v>
      </c>
      <c r="B1882" s="35">
        <v>1865</v>
      </c>
      <c r="C1882" s="41">
        <v>45090</v>
      </c>
      <c r="D1882" s="54">
        <v>2023523</v>
      </c>
      <c r="E1882" s="6">
        <v>45089</v>
      </c>
      <c r="F1882" s="5" t="s">
        <v>1099</v>
      </c>
      <c r="G1882" s="34">
        <v>397029.16</v>
      </c>
      <c r="J1882" s="5" t="s">
        <v>33</v>
      </c>
      <c r="K1882" s="5" t="s">
        <v>34</v>
      </c>
      <c r="L1882" s="8">
        <v>45119</v>
      </c>
      <c r="R1882" s="9">
        <f t="shared" si="116"/>
        <v>397029.16</v>
      </c>
    </row>
    <row r="1883" spans="1:20" x14ac:dyDescent="0.25">
      <c r="A1883" s="7">
        <v>1866</v>
      </c>
      <c r="B1883" s="35">
        <v>1866</v>
      </c>
      <c r="C1883" s="41">
        <v>45090</v>
      </c>
      <c r="D1883" s="54">
        <v>231100060</v>
      </c>
      <c r="E1883" s="6">
        <v>45065</v>
      </c>
      <c r="F1883" s="5" t="s">
        <v>124</v>
      </c>
      <c r="G1883" s="34">
        <v>577.70000000000005</v>
      </c>
      <c r="J1883" s="5" t="s">
        <v>1100</v>
      </c>
      <c r="K1883" s="5" t="s">
        <v>25</v>
      </c>
      <c r="L1883" s="8">
        <v>45096</v>
      </c>
      <c r="R1883" s="9">
        <f t="shared" si="116"/>
        <v>577.70000000000005</v>
      </c>
    </row>
    <row r="1884" spans="1:20" x14ac:dyDescent="0.25">
      <c r="A1884" s="35">
        <v>1867</v>
      </c>
      <c r="B1884" s="35">
        <v>1867</v>
      </c>
      <c r="C1884" s="41">
        <v>45090</v>
      </c>
      <c r="D1884" s="54">
        <v>4870</v>
      </c>
      <c r="E1884" s="6">
        <v>45089</v>
      </c>
      <c r="F1884" s="5" t="s">
        <v>1101</v>
      </c>
      <c r="G1884" s="34">
        <v>2330</v>
      </c>
      <c r="J1884" s="5" t="s">
        <v>1102</v>
      </c>
      <c r="K1884" s="5" t="s">
        <v>105</v>
      </c>
      <c r="L1884" s="8">
        <v>45092</v>
      </c>
      <c r="Q1884" s="42">
        <v>45092</v>
      </c>
      <c r="R1884" s="9">
        <f t="shared" si="116"/>
        <v>2330</v>
      </c>
      <c r="S1884" s="5">
        <v>2217</v>
      </c>
      <c r="T1884" s="43">
        <v>45093</v>
      </c>
    </row>
    <row r="1885" spans="1:20" x14ac:dyDescent="0.25">
      <c r="A1885" s="7">
        <v>1868</v>
      </c>
      <c r="B1885" s="35">
        <v>1868</v>
      </c>
      <c r="C1885" s="41">
        <v>45090</v>
      </c>
      <c r="D1885" s="54">
        <v>88023578</v>
      </c>
      <c r="E1885" s="6">
        <v>45069</v>
      </c>
      <c r="F1885" s="5" t="s">
        <v>1080</v>
      </c>
      <c r="G1885" s="34">
        <v>3000</v>
      </c>
      <c r="H1885" s="5" t="s">
        <v>277</v>
      </c>
      <c r="I1885" s="7" t="s">
        <v>1081</v>
      </c>
      <c r="J1885" s="5" t="s">
        <v>1082</v>
      </c>
      <c r="K1885" s="5" t="s">
        <v>1083</v>
      </c>
      <c r="L1885" s="8">
        <v>45100</v>
      </c>
      <c r="Q1885" s="10" t="s">
        <v>51</v>
      </c>
      <c r="R1885" s="9">
        <f t="shared" si="116"/>
        <v>3000</v>
      </c>
      <c r="S1885" s="51" t="s">
        <v>51</v>
      </c>
    </row>
    <row r="1886" spans="1:20" s="48" customFormat="1" x14ac:dyDescent="0.25">
      <c r="A1886" s="45">
        <v>1869</v>
      </c>
      <c r="B1886" s="45">
        <v>1869</v>
      </c>
      <c r="C1886" s="46">
        <v>45090</v>
      </c>
      <c r="D1886" s="56">
        <v>23</v>
      </c>
      <c r="E1886" s="47">
        <v>45071</v>
      </c>
      <c r="F1886" s="48" t="s">
        <v>1075</v>
      </c>
      <c r="G1886" s="49">
        <v>2500</v>
      </c>
      <c r="I1886" s="44"/>
      <c r="J1886" s="48" t="s">
        <v>1076</v>
      </c>
      <c r="K1886" s="48" t="s">
        <v>1077</v>
      </c>
      <c r="L1886" s="50">
        <v>45102</v>
      </c>
      <c r="M1886" s="37"/>
      <c r="Q1886" s="57">
        <v>45091</v>
      </c>
      <c r="R1886" s="9">
        <f t="shared" si="116"/>
        <v>2500</v>
      </c>
      <c r="S1886" s="48">
        <v>1911</v>
      </c>
      <c r="T1886" s="58">
        <v>45070</v>
      </c>
    </row>
    <row r="1887" spans="1:20" x14ac:dyDescent="0.25">
      <c r="A1887" s="7">
        <v>1870</v>
      </c>
      <c r="B1887" s="35">
        <v>1870</v>
      </c>
      <c r="C1887" s="41">
        <v>45091</v>
      </c>
      <c r="D1887" s="54">
        <v>329</v>
      </c>
      <c r="E1887" s="6">
        <v>45090</v>
      </c>
      <c r="F1887" s="5" t="s">
        <v>1105</v>
      </c>
      <c r="G1887" s="34">
        <v>823182.5</v>
      </c>
      <c r="I1887" s="7" t="s">
        <v>1106</v>
      </c>
      <c r="J1887" s="5" t="s">
        <v>1107</v>
      </c>
      <c r="K1887" s="5" t="s">
        <v>144</v>
      </c>
      <c r="L1887" s="8">
        <v>45120</v>
      </c>
      <c r="R1887" s="9">
        <f t="shared" si="116"/>
        <v>823182.5</v>
      </c>
    </row>
    <row r="1888" spans="1:20" x14ac:dyDescent="0.25">
      <c r="A1888" s="35">
        <v>1871</v>
      </c>
      <c r="B1888" s="35">
        <v>1871</v>
      </c>
      <c r="C1888" s="41">
        <v>45091</v>
      </c>
      <c r="D1888" s="54">
        <v>212776</v>
      </c>
      <c r="E1888" s="6">
        <v>45090</v>
      </c>
      <c r="F1888" s="5" t="s">
        <v>938</v>
      </c>
      <c r="G1888" s="34">
        <v>115.43</v>
      </c>
      <c r="J1888" s="5" t="s">
        <v>33</v>
      </c>
      <c r="K1888" s="5" t="s">
        <v>34</v>
      </c>
      <c r="L1888" s="8">
        <v>45120</v>
      </c>
      <c r="Q1888" s="10" t="s">
        <v>51</v>
      </c>
      <c r="R1888" s="9">
        <f t="shared" si="116"/>
        <v>115.43</v>
      </c>
      <c r="S1888" s="5" t="s">
        <v>51</v>
      </c>
    </row>
    <row r="1889" spans="1:18" x14ac:dyDescent="0.25">
      <c r="A1889" s="7">
        <v>1872</v>
      </c>
      <c r="B1889" s="35">
        <v>1872</v>
      </c>
      <c r="C1889" s="41">
        <v>45091</v>
      </c>
      <c r="D1889" s="54">
        <v>13729</v>
      </c>
      <c r="E1889" s="6">
        <v>45090</v>
      </c>
      <c r="F1889" s="5" t="s">
        <v>291</v>
      </c>
      <c r="G1889" s="34">
        <v>260.18</v>
      </c>
      <c r="J1889" s="5" t="s">
        <v>33</v>
      </c>
      <c r="K1889" s="5" t="s">
        <v>34</v>
      </c>
      <c r="L1889" s="8">
        <v>45107</v>
      </c>
      <c r="R1889" s="9">
        <f t="shared" si="116"/>
        <v>260.18</v>
      </c>
    </row>
    <row r="1890" spans="1:18" x14ac:dyDescent="0.25">
      <c r="A1890" s="35">
        <v>1873</v>
      </c>
      <c r="B1890" s="35">
        <v>1873</v>
      </c>
      <c r="C1890" s="41">
        <v>45091</v>
      </c>
      <c r="D1890" s="54">
        <v>189182</v>
      </c>
      <c r="E1890" s="6">
        <v>45077</v>
      </c>
      <c r="F1890" s="5" t="s">
        <v>443</v>
      </c>
      <c r="G1890" s="34">
        <v>5986.89</v>
      </c>
      <c r="J1890" s="5" t="s">
        <v>444</v>
      </c>
      <c r="K1890" s="5" t="s">
        <v>34</v>
      </c>
      <c r="L1890" s="8">
        <v>45107</v>
      </c>
      <c r="M1890" s="37">
        <v>45120</v>
      </c>
      <c r="R1890" s="9">
        <f t="shared" si="116"/>
        <v>5986.89</v>
      </c>
    </row>
    <row r="1891" spans="1:18" x14ac:dyDescent="0.25">
      <c r="A1891" s="7">
        <v>1874</v>
      </c>
      <c r="B1891" s="35">
        <v>1874</v>
      </c>
      <c r="C1891" s="41">
        <v>45091</v>
      </c>
      <c r="D1891" s="54">
        <v>30156693</v>
      </c>
      <c r="E1891" s="6">
        <v>45089</v>
      </c>
      <c r="F1891" s="5" t="s">
        <v>48</v>
      </c>
      <c r="G1891" s="34">
        <v>230</v>
      </c>
      <c r="J1891" s="5" t="s">
        <v>49</v>
      </c>
      <c r="K1891" s="5" t="s">
        <v>34</v>
      </c>
      <c r="L1891" s="8">
        <v>45119</v>
      </c>
      <c r="M1891" s="37">
        <v>45120</v>
      </c>
      <c r="R1891" s="9">
        <f t="shared" si="116"/>
        <v>230</v>
      </c>
    </row>
    <row r="1892" spans="1:18" x14ac:dyDescent="0.25">
      <c r="A1892" s="35">
        <v>1875</v>
      </c>
      <c r="B1892" s="35">
        <v>1875</v>
      </c>
      <c r="C1892" s="41">
        <v>45091</v>
      </c>
      <c r="D1892" s="54">
        <v>2022121615</v>
      </c>
      <c r="E1892" s="6">
        <v>45089</v>
      </c>
      <c r="F1892" s="5" t="s">
        <v>42</v>
      </c>
      <c r="G1892" s="34">
        <v>203426.12</v>
      </c>
      <c r="I1892" s="7" t="s">
        <v>563</v>
      </c>
      <c r="J1892" s="5" t="s">
        <v>61</v>
      </c>
      <c r="K1892" s="5" t="s">
        <v>28</v>
      </c>
      <c r="L1892" s="8">
        <v>45119</v>
      </c>
      <c r="M1892" s="37">
        <v>45120</v>
      </c>
      <c r="R1892" s="9">
        <f t="shared" si="116"/>
        <v>203426.12</v>
      </c>
    </row>
    <row r="1893" spans="1:18" x14ac:dyDescent="0.25">
      <c r="A1893" s="7">
        <v>1876</v>
      </c>
      <c r="B1893" s="35">
        <v>1876</v>
      </c>
      <c r="C1893" s="41">
        <v>45091</v>
      </c>
      <c r="D1893" s="54">
        <v>4302</v>
      </c>
      <c r="E1893" s="6">
        <v>45089</v>
      </c>
      <c r="F1893" s="5" t="s">
        <v>260</v>
      </c>
      <c r="G1893" s="34">
        <v>444058.79</v>
      </c>
      <c r="I1893" s="7" t="s">
        <v>261</v>
      </c>
      <c r="J1893" s="5" t="s">
        <v>179</v>
      </c>
      <c r="K1893" s="5" t="s">
        <v>28</v>
      </c>
      <c r="L1893" s="8">
        <v>45119</v>
      </c>
      <c r="M1893" s="37">
        <v>45120</v>
      </c>
      <c r="R1893" s="9">
        <f t="shared" si="116"/>
        <v>444058.79</v>
      </c>
    </row>
    <row r="1894" spans="1:18" x14ac:dyDescent="0.25">
      <c r="A1894" s="35">
        <v>1877</v>
      </c>
      <c r="B1894" s="35">
        <v>1877</v>
      </c>
      <c r="C1894" s="41">
        <v>45091</v>
      </c>
      <c r="D1894" s="54">
        <v>5737</v>
      </c>
      <c r="E1894" s="6">
        <v>45089</v>
      </c>
      <c r="F1894" s="5" t="s">
        <v>65</v>
      </c>
      <c r="G1894" s="34">
        <v>206.43</v>
      </c>
      <c r="I1894" s="7" t="s">
        <v>69</v>
      </c>
      <c r="J1894" s="5" t="s">
        <v>179</v>
      </c>
      <c r="K1894" s="5" t="s">
        <v>28</v>
      </c>
      <c r="L1894" s="8">
        <v>45120</v>
      </c>
      <c r="M1894" s="37">
        <v>45120</v>
      </c>
      <c r="R1894" s="9">
        <f t="shared" si="116"/>
        <v>206.43</v>
      </c>
    </row>
    <row r="1895" spans="1:18" x14ac:dyDescent="0.25">
      <c r="A1895" s="7">
        <v>1878</v>
      </c>
      <c r="B1895" s="35">
        <v>1878</v>
      </c>
      <c r="C1895" s="41">
        <v>45091</v>
      </c>
      <c r="D1895" s="54">
        <v>7001057</v>
      </c>
      <c r="E1895" s="6">
        <v>45083</v>
      </c>
      <c r="F1895" s="5" t="s">
        <v>214</v>
      </c>
      <c r="G1895" s="34">
        <v>2114.63</v>
      </c>
      <c r="J1895" s="5" t="s">
        <v>216</v>
      </c>
      <c r="K1895" s="5" t="s">
        <v>28</v>
      </c>
      <c r="L1895" s="8">
        <v>45107</v>
      </c>
      <c r="M1895" s="37">
        <v>45119</v>
      </c>
      <c r="R1895" s="9">
        <f t="shared" si="116"/>
        <v>2114.63</v>
      </c>
    </row>
    <row r="1896" spans="1:18" x14ac:dyDescent="0.25">
      <c r="A1896" s="35">
        <v>1879</v>
      </c>
      <c r="B1896" s="35">
        <v>1879</v>
      </c>
      <c r="C1896" s="41">
        <v>45091</v>
      </c>
      <c r="D1896" s="54">
        <v>18713</v>
      </c>
      <c r="E1896" s="6">
        <v>45089</v>
      </c>
      <c r="F1896" s="5" t="s">
        <v>162</v>
      </c>
      <c r="G1896" s="34">
        <v>18046.77</v>
      </c>
      <c r="J1896" s="5" t="s">
        <v>1049</v>
      </c>
      <c r="K1896" s="5" t="s">
        <v>28</v>
      </c>
      <c r="L1896" s="8">
        <v>45118</v>
      </c>
      <c r="M1896" s="37">
        <v>45119</v>
      </c>
      <c r="R1896" s="9">
        <f t="shared" si="116"/>
        <v>18046.77</v>
      </c>
    </row>
    <row r="1897" spans="1:18" x14ac:dyDescent="0.25">
      <c r="A1897" s="7">
        <v>1880</v>
      </c>
      <c r="B1897" s="35">
        <v>1880</v>
      </c>
      <c r="C1897" s="41">
        <v>45091</v>
      </c>
      <c r="D1897" s="54">
        <v>20230027</v>
      </c>
      <c r="E1897" s="6">
        <v>45086</v>
      </c>
      <c r="F1897" s="5" t="s">
        <v>987</v>
      </c>
      <c r="G1897" s="34">
        <v>37269.71</v>
      </c>
      <c r="J1897" s="5" t="s">
        <v>748</v>
      </c>
      <c r="K1897" s="5" t="s">
        <v>62</v>
      </c>
      <c r="L1897" s="8">
        <v>45116</v>
      </c>
      <c r="M1897" s="37">
        <v>45119</v>
      </c>
      <c r="R1897" s="9">
        <f t="shared" si="116"/>
        <v>37269.71</v>
      </c>
    </row>
    <row r="1898" spans="1:18" x14ac:dyDescent="0.25">
      <c r="A1898" s="35">
        <v>1881</v>
      </c>
      <c r="B1898" s="35">
        <v>1881</v>
      </c>
      <c r="C1898" s="41">
        <v>45091</v>
      </c>
      <c r="D1898" s="54">
        <v>20230028</v>
      </c>
      <c r="E1898" s="6">
        <v>45086</v>
      </c>
      <c r="F1898" s="5" t="s">
        <v>987</v>
      </c>
      <c r="G1898" s="34">
        <v>1025.8399999999999</v>
      </c>
      <c r="J1898" s="5" t="s">
        <v>748</v>
      </c>
      <c r="K1898" s="5" t="s">
        <v>62</v>
      </c>
      <c r="L1898" s="8">
        <v>45116</v>
      </c>
      <c r="M1898" s="37">
        <v>45119</v>
      </c>
      <c r="R1898" s="9">
        <f t="shared" si="116"/>
        <v>1025.8399999999999</v>
      </c>
    </row>
    <row r="1899" spans="1:18" x14ac:dyDescent="0.25">
      <c r="A1899" s="7">
        <v>1882</v>
      </c>
      <c r="B1899" s="35">
        <v>1882</v>
      </c>
      <c r="C1899" s="41">
        <v>45091</v>
      </c>
      <c r="D1899" s="54">
        <v>71</v>
      </c>
      <c r="E1899" s="6">
        <v>45084</v>
      </c>
      <c r="F1899" s="5" t="s">
        <v>271</v>
      </c>
      <c r="G1899" s="34">
        <v>22286.89</v>
      </c>
      <c r="I1899" s="7" t="s">
        <v>1108</v>
      </c>
      <c r="J1899" s="5" t="s">
        <v>31</v>
      </c>
      <c r="K1899" s="5" t="s">
        <v>32</v>
      </c>
      <c r="L1899" s="8">
        <v>45112</v>
      </c>
      <c r="M1899" s="37">
        <v>45118</v>
      </c>
      <c r="R1899" s="9">
        <f t="shared" si="116"/>
        <v>22286.89</v>
      </c>
    </row>
    <row r="1900" spans="1:18" x14ac:dyDescent="0.25">
      <c r="A1900" s="35">
        <v>1883</v>
      </c>
      <c r="B1900" s="35">
        <v>1883</v>
      </c>
      <c r="C1900" s="41">
        <v>45091</v>
      </c>
      <c r="D1900" s="54">
        <v>70</v>
      </c>
      <c r="E1900" s="6">
        <v>45084</v>
      </c>
      <c r="F1900" s="5" t="s">
        <v>271</v>
      </c>
      <c r="G1900" s="34">
        <v>60931.57</v>
      </c>
      <c r="I1900" s="7" t="s">
        <v>272</v>
      </c>
      <c r="J1900" s="5" t="s">
        <v>31</v>
      </c>
      <c r="K1900" s="5" t="s">
        <v>32</v>
      </c>
      <c r="L1900" s="8">
        <v>45112</v>
      </c>
      <c r="M1900" s="37">
        <v>45118</v>
      </c>
      <c r="R1900" s="9">
        <f t="shared" si="116"/>
        <v>60931.57</v>
      </c>
    </row>
    <row r="1901" spans="1:18" x14ac:dyDescent="0.25">
      <c r="A1901" s="7">
        <v>1884</v>
      </c>
      <c r="B1901" s="35">
        <v>1884</v>
      </c>
      <c r="C1901" s="41">
        <v>45091</v>
      </c>
      <c r="D1901" s="54">
        <v>23010270</v>
      </c>
      <c r="E1901" s="6">
        <v>45086</v>
      </c>
      <c r="F1901" s="5" t="s">
        <v>169</v>
      </c>
      <c r="G1901" s="34">
        <v>271782.52</v>
      </c>
      <c r="I1901" s="7" t="s">
        <v>1054</v>
      </c>
      <c r="J1901" s="5" t="s">
        <v>252</v>
      </c>
      <c r="K1901" s="5" t="s">
        <v>168</v>
      </c>
      <c r="L1901" s="8">
        <v>45116</v>
      </c>
      <c r="M1901" s="37">
        <v>45119</v>
      </c>
      <c r="R1901" s="9">
        <f t="shared" si="116"/>
        <v>271782.52</v>
      </c>
    </row>
    <row r="1902" spans="1:18" x14ac:dyDescent="0.25">
      <c r="A1902" s="35">
        <v>1885</v>
      </c>
      <c r="B1902" s="35">
        <v>1885</v>
      </c>
      <c r="C1902" s="41">
        <v>45091</v>
      </c>
      <c r="D1902" s="54">
        <v>23010271</v>
      </c>
      <c r="E1902" s="6">
        <v>45086</v>
      </c>
      <c r="F1902" s="5" t="s">
        <v>169</v>
      </c>
      <c r="G1902" s="34">
        <v>425235.05</v>
      </c>
      <c r="I1902" s="7" t="s">
        <v>170</v>
      </c>
      <c r="J1902" s="5" t="s">
        <v>1109</v>
      </c>
      <c r="K1902" s="5" t="s">
        <v>144</v>
      </c>
      <c r="L1902" s="8">
        <v>45116</v>
      </c>
      <c r="M1902" s="37">
        <v>45118</v>
      </c>
      <c r="R1902" s="9">
        <f t="shared" si="116"/>
        <v>425235.05</v>
      </c>
    </row>
    <row r="1903" spans="1:18" x14ac:dyDescent="0.25">
      <c r="A1903" s="7">
        <v>1886</v>
      </c>
      <c r="B1903" s="35">
        <v>1886</v>
      </c>
      <c r="C1903" s="41">
        <v>45091</v>
      </c>
      <c r="D1903" s="54">
        <v>4382</v>
      </c>
      <c r="E1903" s="6">
        <v>44943</v>
      </c>
      <c r="F1903" s="5" t="s">
        <v>642</v>
      </c>
      <c r="G1903" s="34">
        <v>535.5</v>
      </c>
      <c r="J1903" s="5" t="s">
        <v>1110</v>
      </c>
      <c r="K1903" s="5" t="s">
        <v>28</v>
      </c>
      <c r="L1903" s="8">
        <v>45121</v>
      </c>
      <c r="R1903" s="9">
        <f t="shared" si="116"/>
        <v>535.5</v>
      </c>
    </row>
    <row r="1904" spans="1:18" x14ac:dyDescent="0.25">
      <c r="A1904" s="35">
        <v>1887</v>
      </c>
      <c r="B1904" s="35">
        <v>1887</v>
      </c>
      <c r="C1904" s="41">
        <v>45091</v>
      </c>
      <c r="D1904" s="54">
        <v>24375</v>
      </c>
      <c r="E1904" s="6">
        <v>45089</v>
      </c>
      <c r="F1904" s="5" t="s">
        <v>1039</v>
      </c>
      <c r="G1904" s="34">
        <v>2802.45</v>
      </c>
      <c r="J1904" s="5" t="s">
        <v>33</v>
      </c>
      <c r="K1904" s="5" t="s">
        <v>34</v>
      </c>
      <c r="L1904" s="8">
        <v>45119</v>
      </c>
      <c r="R1904" s="9">
        <f t="shared" si="116"/>
        <v>2802.45</v>
      </c>
    </row>
    <row r="1905" spans="1:19" x14ac:dyDescent="0.25">
      <c r="A1905" s="7">
        <v>1888</v>
      </c>
      <c r="B1905" s="35">
        <v>1888</v>
      </c>
      <c r="C1905" s="41">
        <v>45091</v>
      </c>
      <c r="D1905" s="54">
        <v>92366</v>
      </c>
      <c r="E1905" s="6">
        <v>45090</v>
      </c>
      <c r="F1905" s="5" t="s">
        <v>534</v>
      </c>
      <c r="G1905" s="34">
        <v>1655.36</v>
      </c>
      <c r="J1905" s="5" t="s">
        <v>33</v>
      </c>
      <c r="K1905" s="5" t="s">
        <v>34</v>
      </c>
      <c r="L1905" s="8">
        <v>45120</v>
      </c>
      <c r="R1905" s="9">
        <f t="shared" si="116"/>
        <v>1655.36</v>
      </c>
    </row>
    <row r="1906" spans="1:19" x14ac:dyDescent="0.25">
      <c r="A1906" s="35">
        <v>1889</v>
      </c>
      <c r="B1906" s="35">
        <v>1889</v>
      </c>
      <c r="C1906" s="41">
        <v>45091</v>
      </c>
      <c r="D1906" s="54">
        <v>1205118</v>
      </c>
      <c r="E1906" s="6">
        <v>45090</v>
      </c>
      <c r="F1906" s="5" t="s">
        <v>1111</v>
      </c>
      <c r="G1906" s="34">
        <v>571.59</v>
      </c>
      <c r="J1906" s="5" t="s">
        <v>33</v>
      </c>
      <c r="K1906" s="5" t="s">
        <v>34</v>
      </c>
      <c r="L1906" s="8">
        <v>45120</v>
      </c>
      <c r="Q1906" s="10" t="s">
        <v>51</v>
      </c>
      <c r="R1906" s="9">
        <f t="shared" si="116"/>
        <v>571.59</v>
      </c>
      <c r="S1906" s="5" t="s">
        <v>51</v>
      </c>
    </row>
    <row r="1907" spans="1:19" x14ac:dyDescent="0.25">
      <c r="A1907" s="7">
        <v>1890</v>
      </c>
      <c r="B1907" s="35">
        <v>1890</v>
      </c>
      <c r="C1907" s="41">
        <v>45091</v>
      </c>
      <c r="D1907" s="54">
        <v>233209</v>
      </c>
      <c r="E1907" s="6">
        <v>45090</v>
      </c>
      <c r="F1907" s="5" t="s">
        <v>219</v>
      </c>
      <c r="G1907" s="34">
        <v>745777.63</v>
      </c>
      <c r="J1907" s="5" t="s">
        <v>220</v>
      </c>
      <c r="K1907" s="5" t="s">
        <v>221</v>
      </c>
      <c r="L1907" s="8">
        <v>45116</v>
      </c>
      <c r="R1907" s="9">
        <f t="shared" si="116"/>
        <v>745777.63</v>
      </c>
    </row>
    <row r="1908" spans="1:19" x14ac:dyDescent="0.25">
      <c r="A1908" s="35">
        <v>1891</v>
      </c>
      <c r="B1908" s="35">
        <v>1891</v>
      </c>
      <c r="C1908" s="41">
        <v>45091</v>
      </c>
      <c r="D1908" s="54">
        <v>12938</v>
      </c>
      <c r="E1908" s="6">
        <v>45090</v>
      </c>
      <c r="F1908" s="5" t="s">
        <v>384</v>
      </c>
      <c r="G1908" s="34">
        <v>142.80000000000001</v>
      </c>
      <c r="J1908" s="5" t="s">
        <v>33</v>
      </c>
      <c r="K1908" s="5" t="s">
        <v>34</v>
      </c>
      <c r="L1908" s="8">
        <v>45120</v>
      </c>
      <c r="R1908" s="9">
        <f t="shared" si="116"/>
        <v>142.80000000000001</v>
      </c>
    </row>
    <row r="1909" spans="1:19" x14ac:dyDescent="0.25">
      <c r="A1909" s="7">
        <v>1892</v>
      </c>
      <c r="B1909" s="35">
        <v>1892</v>
      </c>
      <c r="C1909" s="41">
        <v>45091</v>
      </c>
      <c r="D1909" s="54">
        <v>5068</v>
      </c>
      <c r="E1909" s="6">
        <v>45086</v>
      </c>
      <c r="F1909" s="5" t="s">
        <v>1112</v>
      </c>
      <c r="G1909" s="34">
        <v>14149.48</v>
      </c>
      <c r="J1909" s="5" t="s">
        <v>451</v>
      </c>
      <c r="K1909" s="5" t="s">
        <v>105</v>
      </c>
      <c r="L1909" s="8">
        <v>45116</v>
      </c>
      <c r="Q1909" s="10" t="s">
        <v>51</v>
      </c>
      <c r="R1909" s="9">
        <f t="shared" si="116"/>
        <v>14149.48</v>
      </c>
      <c r="S1909" s="5" t="s">
        <v>51</v>
      </c>
    </row>
    <row r="1910" spans="1:19" x14ac:dyDescent="0.25">
      <c r="A1910" s="35">
        <v>1893</v>
      </c>
      <c r="B1910" s="35">
        <v>1893</v>
      </c>
      <c r="C1910" s="41">
        <v>45091</v>
      </c>
      <c r="D1910" s="54">
        <v>1116899849</v>
      </c>
      <c r="E1910" s="6">
        <v>45089</v>
      </c>
      <c r="F1910" s="5" t="s">
        <v>112</v>
      </c>
      <c r="G1910" s="34">
        <v>1978</v>
      </c>
      <c r="J1910" s="5" t="s">
        <v>33</v>
      </c>
      <c r="K1910" s="5" t="s">
        <v>34</v>
      </c>
      <c r="L1910" s="8">
        <v>45119</v>
      </c>
      <c r="R1910" s="9">
        <f t="shared" si="116"/>
        <v>1978</v>
      </c>
    </row>
    <row r="1911" spans="1:19" x14ac:dyDescent="0.25">
      <c r="A1911" s="7">
        <v>1894</v>
      </c>
      <c r="B1911" s="35">
        <v>1894</v>
      </c>
      <c r="C1911" s="41">
        <v>45092</v>
      </c>
      <c r="D1911" s="54">
        <v>5761</v>
      </c>
      <c r="E1911" s="6">
        <v>45091</v>
      </c>
      <c r="F1911" s="5" t="s">
        <v>642</v>
      </c>
      <c r="G1911" s="34">
        <v>1338.75</v>
      </c>
      <c r="J1911" s="5" t="s">
        <v>1110</v>
      </c>
      <c r="K1911" s="5" t="s">
        <v>28</v>
      </c>
      <c r="L1911" s="8">
        <v>45121</v>
      </c>
      <c r="R1911" s="9">
        <f t="shared" si="116"/>
        <v>1338.75</v>
      </c>
    </row>
    <row r="1912" spans="1:19" x14ac:dyDescent="0.25">
      <c r="A1912" s="35">
        <v>1895</v>
      </c>
      <c r="B1912" s="35">
        <v>1895</v>
      </c>
      <c r="C1912" s="41">
        <v>45092</v>
      </c>
      <c r="D1912" s="54">
        <v>230698863</v>
      </c>
      <c r="E1912" s="6">
        <v>45090</v>
      </c>
      <c r="F1912" s="5" t="s">
        <v>121</v>
      </c>
      <c r="G1912" s="34">
        <v>20563</v>
      </c>
      <c r="J1912" s="5" t="s">
        <v>122</v>
      </c>
      <c r="K1912" s="5" t="s">
        <v>28</v>
      </c>
      <c r="L1912" s="8">
        <v>45105</v>
      </c>
      <c r="Q1912" s="10" t="s">
        <v>51</v>
      </c>
      <c r="R1912" s="9">
        <f t="shared" si="116"/>
        <v>20563</v>
      </c>
      <c r="S1912" s="5" t="s">
        <v>51</v>
      </c>
    </row>
    <row r="1913" spans="1:19" x14ac:dyDescent="0.25">
      <c r="A1913" s="7">
        <v>1896</v>
      </c>
      <c r="B1913" s="35">
        <v>1896</v>
      </c>
      <c r="C1913" s="41">
        <v>45092</v>
      </c>
      <c r="D1913" s="54">
        <v>302</v>
      </c>
      <c r="E1913" s="6">
        <v>45091</v>
      </c>
      <c r="F1913" s="5" t="s">
        <v>1116</v>
      </c>
      <c r="G1913" s="34">
        <v>438709.3</v>
      </c>
      <c r="J1913" s="5" t="s">
        <v>1117</v>
      </c>
      <c r="K1913" s="5" t="s">
        <v>408</v>
      </c>
      <c r="L1913" s="8">
        <v>45090</v>
      </c>
      <c r="Q1913" s="10" t="s">
        <v>51</v>
      </c>
      <c r="R1913" s="9">
        <f t="shared" si="116"/>
        <v>438709.3</v>
      </c>
      <c r="S1913" s="5" t="s">
        <v>51</v>
      </c>
    </row>
    <row r="1914" spans="1:19" x14ac:dyDescent="0.25">
      <c r="A1914" s="35">
        <v>1897</v>
      </c>
      <c r="B1914" s="35">
        <v>1897</v>
      </c>
      <c r="C1914" s="41">
        <v>45092</v>
      </c>
      <c r="D1914" s="54">
        <v>303</v>
      </c>
      <c r="E1914" s="6">
        <v>45091</v>
      </c>
      <c r="F1914" s="5" t="s">
        <v>1116</v>
      </c>
      <c r="G1914" s="34">
        <v>138650.79999999999</v>
      </c>
      <c r="J1914" s="5" t="s">
        <v>1118</v>
      </c>
      <c r="K1914" s="5" t="s">
        <v>408</v>
      </c>
      <c r="L1914" s="8">
        <v>45090</v>
      </c>
      <c r="Q1914" s="10" t="s">
        <v>51</v>
      </c>
      <c r="R1914" s="9">
        <f t="shared" si="116"/>
        <v>138650.79999999999</v>
      </c>
      <c r="S1914" s="5" t="s">
        <v>51</v>
      </c>
    </row>
    <row r="1915" spans="1:19" x14ac:dyDescent="0.25">
      <c r="A1915" s="7">
        <v>1898</v>
      </c>
      <c r="B1915" s="35">
        <v>1898</v>
      </c>
      <c r="C1915" s="41">
        <v>45092</v>
      </c>
      <c r="D1915" s="54">
        <v>3358</v>
      </c>
      <c r="E1915" s="6">
        <v>45091</v>
      </c>
      <c r="F1915" s="5" t="s">
        <v>1119</v>
      </c>
      <c r="G1915" s="34">
        <v>1517.25</v>
      </c>
      <c r="J1915" s="5" t="s">
        <v>1120</v>
      </c>
      <c r="K1915" s="5" t="s">
        <v>34</v>
      </c>
      <c r="L1915" s="8">
        <v>45121</v>
      </c>
      <c r="M1915" s="37">
        <v>45122</v>
      </c>
      <c r="R1915" s="9">
        <f t="shared" si="116"/>
        <v>1517.25</v>
      </c>
    </row>
    <row r="1916" spans="1:19" x14ac:dyDescent="0.25">
      <c r="A1916" s="35">
        <v>1899</v>
      </c>
      <c r="B1916" s="35">
        <v>1899</v>
      </c>
      <c r="C1916" s="41">
        <v>45092</v>
      </c>
      <c r="D1916" s="54">
        <v>53013</v>
      </c>
      <c r="E1916" s="6">
        <v>45090</v>
      </c>
      <c r="F1916" s="5" t="s">
        <v>279</v>
      </c>
      <c r="G1916" s="34">
        <v>2887.39</v>
      </c>
      <c r="H1916" s="5" t="s">
        <v>277</v>
      </c>
      <c r="J1916" s="48" t="s">
        <v>280</v>
      </c>
      <c r="K1916" s="48" t="s">
        <v>168</v>
      </c>
      <c r="L1916" s="8">
        <v>45120</v>
      </c>
      <c r="R1916" s="9">
        <f t="shared" ref="R1916:R1979" si="117">G1916</f>
        <v>2887.39</v>
      </c>
    </row>
    <row r="1917" spans="1:19" x14ac:dyDescent="0.25">
      <c r="A1917" s="7">
        <v>1900</v>
      </c>
      <c r="B1917" s="35">
        <v>1900</v>
      </c>
      <c r="C1917" s="41">
        <v>45092</v>
      </c>
      <c r="D1917" s="54">
        <v>88776</v>
      </c>
      <c r="E1917" s="6">
        <v>45090</v>
      </c>
      <c r="F1917" s="5" t="s">
        <v>276</v>
      </c>
      <c r="G1917" s="34">
        <v>110320.48</v>
      </c>
      <c r="H1917" s="5" t="s">
        <v>277</v>
      </c>
      <c r="J1917" s="5" t="s">
        <v>1121</v>
      </c>
      <c r="K1917" s="5" t="s">
        <v>168</v>
      </c>
      <c r="L1917" s="8">
        <v>45120</v>
      </c>
      <c r="R1917" s="9">
        <f t="shared" si="117"/>
        <v>110320.48</v>
      </c>
    </row>
    <row r="1918" spans="1:19" x14ac:dyDescent="0.25">
      <c r="A1918" s="35">
        <v>1901</v>
      </c>
      <c r="B1918" s="35">
        <v>1901</v>
      </c>
      <c r="C1918" s="41">
        <v>45092</v>
      </c>
      <c r="D1918" s="54">
        <v>53053</v>
      </c>
      <c r="E1918" s="6">
        <v>45090</v>
      </c>
      <c r="F1918" s="5" t="s">
        <v>279</v>
      </c>
      <c r="G1918" s="34">
        <v>5546.55</v>
      </c>
      <c r="H1918" s="5" t="s">
        <v>277</v>
      </c>
      <c r="J1918" s="5" t="s">
        <v>962</v>
      </c>
      <c r="K1918" s="5" t="s">
        <v>168</v>
      </c>
      <c r="L1918" s="8">
        <v>45120</v>
      </c>
      <c r="R1918" s="9">
        <f t="shared" si="117"/>
        <v>5546.55</v>
      </c>
    </row>
    <row r="1919" spans="1:19" x14ac:dyDescent="0.25">
      <c r="A1919" s="7">
        <v>1902</v>
      </c>
      <c r="B1919" s="35">
        <v>1902</v>
      </c>
      <c r="C1919" s="41">
        <v>45092</v>
      </c>
      <c r="D1919" s="54">
        <v>53012</v>
      </c>
      <c r="E1919" s="6">
        <v>45090</v>
      </c>
      <c r="F1919" s="5" t="s">
        <v>279</v>
      </c>
      <c r="G1919" s="34">
        <v>4578.8</v>
      </c>
      <c r="H1919" s="5" t="s">
        <v>277</v>
      </c>
      <c r="J1919" s="5" t="s">
        <v>962</v>
      </c>
      <c r="K1919" s="5" t="s">
        <v>168</v>
      </c>
      <c r="L1919" s="8">
        <v>45120</v>
      </c>
      <c r="R1919" s="9">
        <f t="shared" si="117"/>
        <v>4578.8</v>
      </c>
    </row>
    <row r="1920" spans="1:19" x14ac:dyDescent="0.25">
      <c r="A1920" s="35">
        <v>1903</v>
      </c>
      <c r="B1920" s="35">
        <v>1903</v>
      </c>
      <c r="C1920" s="41">
        <v>45092</v>
      </c>
      <c r="D1920" s="54">
        <v>88776</v>
      </c>
      <c r="E1920" s="6">
        <v>45090</v>
      </c>
      <c r="F1920" s="5" t="s">
        <v>276</v>
      </c>
      <c r="G1920" s="34">
        <v>110320.48</v>
      </c>
      <c r="H1920" s="5" t="s">
        <v>277</v>
      </c>
      <c r="J1920" s="5" t="s">
        <v>280</v>
      </c>
      <c r="K1920" s="5" t="s">
        <v>168</v>
      </c>
      <c r="L1920" s="8">
        <v>45120</v>
      </c>
      <c r="Q1920" s="10" t="s">
        <v>51</v>
      </c>
      <c r="R1920" s="9">
        <f t="shared" si="117"/>
        <v>110320.48</v>
      </c>
      <c r="S1920" s="5" t="s">
        <v>51</v>
      </c>
    </row>
    <row r="1921" spans="1:18" x14ac:dyDescent="0.25">
      <c r="A1921" s="7">
        <v>1904</v>
      </c>
      <c r="B1921" s="35">
        <v>1904</v>
      </c>
      <c r="C1921" s="41">
        <v>45092</v>
      </c>
      <c r="D1921" s="54">
        <v>14851</v>
      </c>
      <c r="E1921" s="6">
        <v>45092</v>
      </c>
      <c r="F1921" s="5" t="s">
        <v>322</v>
      </c>
      <c r="G1921" s="34">
        <v>380</v>
      </c>
      <c r="H1921" s="5" t="s">
        <v>358</v>
      </c>
      <c r="J1921" s="5" t="s">
        <v>1122</v>
      </c>
      <c r="K1921" s="5" t="s">
        <v>105</v>
      </c>
      <c r="L1921" s="8">
        <v>45122</v>
      </c>
      <c r="R1921" s="9">
        <f t="shared" si="117"/>
        <v>380</v>
      </c>
    </row>
    <row r="1922" spans="1:18" x14ac:dyDescent="0.25">
      <c r="A1922" s="35">
        <v>1905</v>
      </c>
      <c r="B1922" s="35">
        <v>1905</v>
      </c>
      <c r="C1922" s="41">
        <v>45092</v>
      </c>
      <c r="D1922" s="54">
        <v>4484</v>
      </c>
      <c r="E1922" s="6">
        <v>45091</v>
      </c>
      <c r="F1922" s="5" t="s">
        <v>1123</v>
      </c>
      <c r="G1922" s="34">
        <v>2460</v>
      </c>
      <c r="J1922" s="5" t="s">
        <v>1124</v>
      </c>
      <c r="K1922" s="5" t="s">
        <v>105</v>
      </c>
      <c r="L1922" s="8">
        <v>45094</v>
      </c>
      <c r="R1922" s="9">
        <f t="shared" si="117"/>
        <v>2460</v>
      </c>
    </row>
    <row r="1923" spans="1:18" x14ac:dyDescent="0.25">
      <c r="A1923" s="7">
        <v>1906</v>
      </c>
      <c r="B1923" s="35">
        <v>1906</v>
      </c>
      <c r="C1923" s="41">
        <v>45092</v>
      </c>
      <c r="D1923" s="54">
        <v>20234133070</v>
      </c>
      <c r="E1923" s="6">
        <v>45089</v>
      </c>
      <c r="F1923" s="5" t="s">
        <v>50</v>
      </c>
      <c r="G1923" s="34">
        <v>11543</v>
      </c>
      <c r="J1923" s="5" t="s">
        <v>1125</v>
      </c>
      <c r="K1923" s="5" t="s">
        <v>34</v>
      </c>
      <c r="L1923" s="8">
        <v>45118</v>
      </c>
      <c r="M1923" s="37">
        <v>45121</v>
      </c>
      <c r="R1923" s="9">
        <f t="shared" si="117"/>
        <v>11543</v>
      </c>
    </row>
    <row r="1924" spans="1:18" x14ac:dyDescent="0.25">
      <c r="A1924" s="35">
        <v>1907</v>
      </c>
      <c r="B1924" s="35">
        <v>1907</v>
      </c>
      <c r="C1924" s="41">
        <v>45092</v>
      </c>
      <c r="D1924" s="54">
        <v>2309857</v>
      </c>
      <c r="E1924" s="6">
        <v>45091</v>
      </c>
      <c r="F1924" s="5" t="s">
        <v>123</v>
      </c>
      <c r="G1924" s="34">
        <v>494.61</v>
      </c>
      <c r="J1924" s="5" t="s">
        <v>33</v>
      </c>
      <c r="K1924" s="5" t="s">
        <v>34</v>
      </c>
      <c r="L1924" s="8">
        <v>45121</v>
      </c>
      <c r="M1924" s="37">
        <v>45121</v>
      </c>
      <c r="R1924" s="9">
        <f t="shared" si="117"/>
        <v>494.61</v>
      </c>
    </row>
    <row r="1925" spans="1:18" x14ac:dyDescent="0.25">
      <c r="A1925" s="7">
        <v>1908</v>
      </c>
      <c r="B1925" s="35">
        <v>1908</v>
      </c>
      <c r="C1925" s="41">
        <v>45092</v>
      </c>
      <c r="D1925" s="54">
        <v>2309834</v>
      </c>
      <c r="E1925" s="6">
        <v>45091</v>
      </c>
      <c r="F1925" s="5" t="s">
        <v>123</v>
      </c>
      <c r="G1925" s="34">
        <v>7.32</v>
      </c>
      <c r="J1925" s="5" t="s">
        <v>33</v>
      </c>
      <c r="K1925" s="5" t="s">
        <v>34</v>
      </c>
      <c r="L1925" s="8">
        <v>45121</v>
      </c>
      <c r="M1925" s="37">
        <v>45121</v>
      </c>
      <c r="R1925" s="9">
        <f t="shared" si="117"/>
        <v>7.32</v>
      </c>
    </row>
    <row r="1926" spans="1:18" x14ac:dyDescent="0.25">
      <c r="A1926" s="35">
        <v>1909</v>
      </c>
      <c r="B1926" s="35">
        <v>1909</v>
      </c>
      <c r="C1926" s="41">
        <v>45092</v>
      </c>
      <c r="D1926" s="54">
        <v>2318001796</v>
      </c>
      <c r="E1926" s="6">
        <v>45091</v>
      </c>
      <c r="F1926" s="5" t="s">
        <v>620</v>
      </c>
      <c r="G1926" s="34">
        <v>416.66</v>
      </c>
      <c r="J1926" s="5" t="s">
        <v>1126</v>
      </c>
      <c r="K1926" s="5" t="s">
        <v>34</v>
      </c>
      <c r="L1926" s="8">
        <v>45121</v>
      </c>
      <c r="M1926" s="37">
        <v>45121</v>
      </c>
      <c r="R1926" s="9">
        <f t="shared" si="117"/>
        <v>416.66</v>
      </c>
    </row>
    <row r="1927" spans="1:18" x14ac:dyDescent="0.25">
      <c r="A1927" s="7">
        <v>1910</v>
      </c>
      <c r="B1927" s="35">
        <v>1910</v>
      </c>
      <c r="C1927" s="41">
        <v>45092</v>
      </c>
      <c r="D1927" s="54">
        <v>2318001795</v>
      </c>
      <c r="E1927" s="6">
        <v>45091</v>
      </c>
      <c r="F1927" s="5" t="s">
        <v>620</v>
      </c>
      <c r="G1927" s="34">
        <v>500</v>
      </c>
      <c r="J1927" s="5" t="s">
        <v>1126</v>
      </c>
      <c r="K1927" s="5" t="s">
        <v>34</v>
      </c>
      <c r="L1927" s="8">
        <v>45121</v>
      </c>
      <c r="M1927" s="37">
        <v>45121</v>
      </c>
      <c r="R1927" s="9">
        <f t="shared" si="117"/>
        <v>500</v>
      </c>
    </row>
    <row r="1928" spans="1:18" x14ac:dyDescent="0.25">
      <c r="A1928" s="35">
        <v>1911</v>
      </c>
      <c r="B1928" s="35">
        <v>1911</v>
      </c>
      <c r="C1928" s="41">
        <v>45092</v>
      </c>
      <c r="D1928" s="54">
        <v>230698863</v>
      </c>
      <c r="E1928" s="6">
        <v>45090</v>
      </c>
      <c r="F1928" s="5" t="s">
        <v>121</v>
      </c>
      <c r="G1928" s="34">
        <v>20563</v>
      </c>
      <c r="J1928" s="5" t="s">
        <v>122</v>
      </c>
      <c r="K1928" s="5" t="s">
        <v>28</v>
      </c>
      <c r="L1928" s="8">
        <v>45105</v>
      </c>
      <c r="M1928" s="37">
        <v>45121</v>
      </c>
      <c r="R1928" s="9">
        <f t="shared" si="117"/>
        <v>20563</v>
      </c>
    </row>
    <row r="1929" spans="1:18" x14ac:dyDescent="0.25">
      <c r="A1929" s="7">
        <v>1912</v>
      </c>
      <c r="B1929" s="35">
        <v>1912</v>
      </c>
      <c r="C1929" s="41">
        <v>45092</v>
      </c>
      <c r="D1929" s="54">
        <v>23124</v>
      </c>
      <c r="E1929" s="6">
        <v>45071</v>
      </c>
      <c r="F1929" s="5" t="s">
        <v>1127</v>
      </c>
      <c r="G1929" s="34">
        <v>23800</v>
      </c>
      <c r="J1929" s="5" t="s">
        <v>1128</v>
      </c>
      <c r="K1929" s="5" t="s">
        <v>28</v>
      </c>
      <c r="L1929" s="8">
        <v>45101</v>
      </c>
      <c r="M1929" s="37">
        <v>45121</v>
      </c>
      <c r="R1929" s="9">
        <f t="shared" si="117"/>
        <v>23800</v>
      </c>
    </row>
    <row r="1930" spans="1:18" x14ac:dyDescent="0.25">
      <c r="A1930" s="35">
        <v>1913</v>
      </c>
      <c r="B1930" s="35">
        <v>1913</v>
      </c>
      <c r="C1930" s="41">
        <v>45092</v>
      </c>
      <c r="D1930" s="54">
        <v>212776</v>
      </c>
      <c r="E1930" s="6">
        <v>45090</v>
      </c>
      <c r="F1930" s="5" t="s">
        <v>938</v>
      </c>
      <c r="G1930" s="34">
        <v>115.43</v>
      </c>
      <c r="J1930" s="5" t="s">
        <v>33</v>
      </c>
      <c r="K1930" s="5" t="s">
        <v>34</v>
      </c>
      <c r="L1930" s="8">
        <v>45120</v>
      </c>
      <c r="M1930" s="37">
        <v>45121</v>
      </c>
      <c r="R1930" s="9">
        <f t="shared" si="117"/>
        <v>115.43</v>
      </c>
    </row>
    <row r="1931" spans="1:18" x14ac:dyDescent="0.25">
      <c r="A1931" s="7">
        <v>1914</v>
      </c>
      <c r="B1931" s="35">
        <v>1914</v>
      </c>
      <c r="C1931" s="41">
        <v>45092</v>
      </c>
      <c r="D1931" s="54">
        <v>34493086</v>
      </c>
      <c r="E1931" s="6">
        <v>45077</v>
      </c>
      <c r="F1931" s="5" t="s">
        <v>85</v>
      </c>
      <c r="G1931" s="34">
        <v>250740</v>
      </c>
      <c r="I1931" s="7" t="s">
        <v>953</v>
      </c>
      <c r="J1931" s="5" t="s">
        <v>87</v>
      </c>
      <c r="K1931" s="5" t="s">
        <v>888</v>
      </c>
      <c r="L1931" s="8">
        <v>45107</v>
      </c>
      <c r="M1931" s="37">
        <v>45121</v>
      </c>
      <c r="R1931" s="9">
        <f t="shared" si="117"/>
        <v>250740</v>
      </c>
    </row>
    <row r="1932" spans="1:18" x14ac:dyDescent="0.25">
      <c r="A1932" s="35">
        <v>1915</v>
      </c>
      <c r="B1932" s="35">
        <v>1915</v>
      </c>
      <c r="C1932" s="41">
        <v>45092</v>
      </c>
      <c r="D1932" s="54">
        <v>2867704</v>
      </c>
      <c r="E1932" s="6">
        <v>45077</v>
      </c>
      <c r="F1932" s="5" t="s">
        <v>85</v>
      </c>
      <c r="G1932" s="34">
        <v>21060</v>
      </c>
      <c r="J1932" s="5" t="s">
        <v>87</v>
      </c>
      <c r="K1932" s="5" t="s">
        <v>888</v>
      </c>
      <c r="L1932" s="8">
        <v>45107</v>
      </c>
      <c r="M1932" s="37">
        <v>45121</v>
      </c>
      <c r="R1932" s="9">
        <f t="shared" si="117"/>
        <v>21060</v>
      </c>
    </row>
    <row r="1933" spans="1:18" x14ac:dyDescent="0.25">
      <c r="A1933" s="7">
        <v>1916</v>
      </c>
      <c r="B1933" s="35">
        <v>1916</v>
      </c>
      <c r="C1933" s="41">
        <v>45092</v>
      </c>
      <c r="D1933" s="54">
        <v>2867703</v>
      </c>
      <c r="E1933" s="6">
        <v>45077</v>
      </c>
      <c r="F1933" s="5" t="s">
        <v>85</v>
      </c>
      <c r="G1933" s="34">
        <v>3978</v>
      </c>
      <c r="J1933" s="5" t="s">
        <v>87</v>
      </c>
      <c r="K1933" s="5" t="s">
        <v>888</v>
      </c>
      <c r="L1933" s="8">
        <v>45107</v>
      </c>
      <c r="M1933" s="37">
        <v>45121</v>
      </c>
      <c r="R1933" s="9">
        <f t="shared" si="117"/>
        <v>3978</v>
      </c>
    </row>
    <row r="1934" spans="1:18" x14ac:dyDescent="0.25">
      <c r="A1934" s="35">
        <v>1917</v>
      </c>
      <c r="B1934" s="35">
        <v>1917</v>
      </c>
      <c r="C1934" s="41">
        <v>45092</v>
      </c>
      <c r="D1934" s="54">
        <v>877028163</v>
      </c>
      <c r="E1934" s="6">
        <v>45064</v>
      </c>
      <c r="F1934" s="5" t="s">
        <v>743</v>
      </c>
      <c r="G1934" s="34">
        <v>304555.2</v>
      </c>
      <c r="J1934" s="5" t="s">
        <v>677</v>
      </c>
      <c r="K1934" s="48" t="s">
        <v>28</v>
      </c>
      <c r="L1934" s="8">
        <v>45094</v>
      </c>
      <c r="M1934" s="37">
        <v>45121</v>
      </c>
      <c r="R1934" s="9">
        <f t="shared" si="117"/>
        <v>304555.2</v>
      </c>
    </row>
    <row r="1935" spans="1:18" x14ac:dyDescent="0.25">
      <c r="A1935" s="7">
        <v>1918</v>
      </c>
      <c r="B1935" s="35">
        <v>1918</v>
      </c>
      <c r="C1935" s="41">
        <v>45092</v>
      </c>
      <c r="D1935" s="54">
        <v>14636884</v>
      </c>
      <c r="E1935" s="6">
        <v>45089</v>
      </c>
      <c r="F1935" s="5" t="s">
        <v>89</v>
      </c>
      <c r="G1935" s="34">
        <v>5628.91</v>
      </c>
      <c r="J1935" s="5" t="s">
        <v>67</v>
      </c>
      <c r="K1935" s="5" t="s">
        <v>28</v>
      </c>
      <c r="L1935" s="8">
        <v>45103</v>
      </c>
      <c r="M1935" s="37">
        <v>45121</v>
      </c>
      <c r="R1935" s="9">
        <f t="shared" si="117"/>
        <v>5628.91</v>
      </c>
    </row>
    <row r="1936" spans="1:18" x14ac:dyDescent="0.25">
      <c r="A1936" s="35">
        <v>1919</v>
      </c>
      <c r="B1936" s="35">
        <v>1919</v>
      </c>
      <c r="C1936" s="41">
        <v>45092</v>
      </c>
      <c r="D1936" s="54">
        <v>14636832</v>
      </c>
      <c r="E1936" s="6">
        <v>45089</v>
      </c>
      <c r="F1936" s="5" t="s">
        <v>89</v>
      </c>
      <c r="G1936" s="34">
        <v>3342.84</v>
      </c>
      <c r="J1936" s="5" t="s">
        <v>67</v>
      </c>
      <c r="K1936" s="5" t="s">
        <v>28</v>
      </c>
      <c r="L1936" s="8">
        <v>45103</v>
      </c>
      <c r="M1936" s="37">
        <v>45121</v>
      </c>
      <c r="R1936" s="9">
        <f t="shared" si="117"/>
        <v>3342.84</v>
      </c>
    </row>
    <row r="1937" spans="1:19" x14ac:dyDescent="0.25">
      <c r="A1937" s="7">
        <v>1920</v>
      </c>
      <c r="B1937" s="35">
        <v>1920</v>
      </c>
      <c r="C1937" s="41">
        <v>45092</v>
      </c>
      <c r="D1937" s="54">
        <v>14636830</v>
      </c>
      <c r="E1937" s="6">
        <v>45089</v>
      </c>
      <c r="F1937" s="5" t="s">
        <v>89</v>
      </c>
      <c r="G1937" s="34">
        <v>-4068.06</v>
      </c>
      <c r="J1937" s="5" t="s">
        <v>67</v>
      </c>
      <c r="K1937" s="5" t="s">
        <v>28</v>
      </c>
      <c r="L1937" s="8">
        <v>45089</v>
      </c>
      <c r="M1937" s="37">
        <v>45121</v>
      </c>
      <c r="R1937" s="9">
        <f t="shared" si="117"/>
        <v>-4068.06</v>
      </c>
    </row>
    <row r="1938" spans="1:19" x14ac:dyDescent="0.25">
      <c r="A1938" s="35">
        <v>1921</v>
      </c>
      <c r="B1938" s="35">
        <v>1921</v>
      </c>
      <c r="C1938" s="41">
        <v>45092</v>
      </c>
      <c r="D1938" s="54">
        <v>14636883</v>
      </c>
      <c r="E1938" s="6">
        <v>45089</v>
      </c>
      <c r="F1938" s="5" t="s">
        <v>89</v>
      </c>
      <c r="G1938" s="34">
        <v>-3934.09</v>
      </c>
      <c r="J1938" s="5" t="s">
        <v>67</v>
      </c>
      <c r="K1938" s="5" t="s">
        <v>28</v>
      </c>
      <c r="L1938" s="8">
        <v>45089</v>
      </c>
      <c r="M1938" s="37">
        <v>45121</v>
      </c>
      <c r="R1938" s="9">
        <f t="shared" si="117"/>
        <v>-3934.09</v>
      </c>
    </row>
    <row r="1939" spans="1:19" x14ac:dyDescent="0.25">
      <c r="A1939" s="7">
        <v>1922</v>
      </c>
      <c r="B1939" s="35">
        <v>1922</v>
      </c>
      <c r="C1939" s="41">
        <v>45092</v>
      </c>
      <c r="D1939" s="54">
        <v>14636831</v>
      </c>
      <c r="E1939" s="6">
        <v>45089</v>
      </c>
      <c r="F1939" s="5" t="s">
        <v>89</v>
      </c>
      <c r="G1939" s="34">
        <v>2420.5</v>
      </c>
      <c r="J1939" s="5" t="s">
        <v>67</v>
      </c>
      <c r="K1939" s="5" t="s">
        <v>28</v>
      </c>
      <c r="L1939" s="8">
        <v>45103</v>
      </c>
      <c r="M1939" s="37">
        <v>45121</v>
      </c>
      <c r="R1939" s="9">
        <f t="shared" si="117"/>
        <v>2420.5</v>
      </c>
    </row>
    <row r="1940" spans="1:19" x14ac:dyDescent="0.25">
      <c r="A1940" s="35">
        <v>1923</v>
      </c>
      <c r="B1940" s="35">
        <v>1923</v>
      </c>
      <c r="C1940" s="41">
        <v>45092</v>
      </c>
      <c r="D1940" s="54">
        <v>8600763478</v>
      </c>
      <c r="E1940" s="6">
        <v>45090</v>
      </c>
      <c r="F1940" s="5" t="s">
        <v>281</v>
      </c>
      <c r="G1940" s="34">
        <v>5715.47</v>
      </c>
      <c r="J1940" s="5" t="s">
        <v>33</v>
      </c>
      <c r="K1940" s="5" t="s">
        <v>34</v>
      </c>
      <c r="L1940" s="8">
        <v>45120</v>
      </c>
      <c r="M1940" s="37">
        <v>45121</v>
      </c>
      <c r="R1940" s="9">
        <f t="shared" si="117"/>
        <v>5715.47</v>
      </c>
    </row>
    <row r="1941" spans="1:19" x14ac:dyDescent="0.25">
      <c r="A1941" s="7">
        <v>1924</v>
      </c>
      <c r="B1941" s="35">
        <v>1924</v>
      </c>
      <c r="C1941" s="41">
        <v>45092</v>
      </c>
      <c r="D1941" s="54">
        <v>1861</v>
      </c>
      <c r="E1941" s="6">
        <v>45086</v>
      </c>
      <c r="F1941" s="5" t="s">
        <v>159</v>
      </c>
      <c r="G1941" s="34">
        <v>4483.4799999999996</v>
      </c>
      <c r="I1941" s="7" t="s">
        <v>160</v>
      </c>
      <c r="J1941" s="5" t="s">
        <v>161</v>
      </c>
      <c r="K1941" s="5" t="s">
        <v>34</v>
      </c>
      <c r="L1941" s="8">
        <v>45116</v>
      </c>
      <c r="M1941" s="37">
        <v>45121</v>
      </c>
      <c r="R1941" s="9">
        <f t="shared" si="117"/>
        <v>4483.4799999999996</v>
      </c>
    </row>
    <row r="1942" spans="1:19" x14ac:dyDescent="0.25">
      <c r="A1942" s="35">
        <v>1925</v>
      </c>
      <c r="B1942" s="35">
        <v>1925</v>
      </c>
      <c r="C1942" s="41">
        <v>45092</v>
      </c>
      <c r="D1942" s="54">
        <v>1205118</v>
      </c>
      <c r="E1942" s="6">
        <v>45090</v>
      </c>
      <c r="F1942" s="5" t="s">
        <v>1111</v>
      </c>
      <c r="G1942" s="34">
        <v>571.59</v>
      </c>
      <c r="J1942" s="5" t="s">
        <v>1133</v>
      </c>
      <c r="K1942" s="5" t="s">
        <v>34</v>
      </c>
      <c r="L1942" s="8">
        <v>45120</v>
      </c>
      <c r="M1942" s="37">
        <v>45121</v>
      </c>
      <c r="R1942" s="9">
        <f t="shared" si="117"/>
        <v>571.59</v>
      </c>
    </row>
    <row r="1943" spans="1:19" x14ac:dyDescent="0.25">
      <c r="A1943" s="7">
        <v>1926</v>
      </c>
      <c r="B1943" s="35">
        <v>1926</v>
      </c>
      <c r="C1943" s="41">
        <v>45092</v>
      </c>
      <c r="D1943" s="54">
        <v>52173</v>
      </c>
      <c r="E1943" s="6">
        <v>45090</v>
      </c>
      <c r="F1943" s="5" t="s">
        <v>1027</v>
      </c>
      <c r="G1943" s="34">
        <v>3570</v>
      </c>
      <c r="J1943" s="5" t="s">
        <v>1134</v>
      </c>
      <c r="K1943" s="5" t="s">
        <v>1135</v>
      </c>
      <c r="L1943" s="8">
        <v>45120</v>
      </c>
      <c r="M1943" s="37">
        <v>45121</v>
      </c>
      <c r="R1943" s="9">
        <f t="shared" si="117"/>
        <v>3570</v>
      </c>
    </row>
    <row r="1944" spans="1:19" x14ac:dyDescent="0.25">
      <c r="A1944" s="35">
        <v>1927</v>
      </c>
      <c r="B1944" s="35">
        <v>1927</v>
      </c>
      <c r="C1944" s="41">
        <v>45092</v>
      </c>
      <c r="D1944" s="54">
        <v>2898500</v>
      </c>
      <c r="E1944" s="6">
        <v>45083</v>
      </c>
      <c r="F1944" s="5" t="s">
        <v>307</v>
      </c>
      <c r="G1944" s="34">
        <v>5099.8999999999996</v>
      </c>
      <c r="J1944" s="5" t="s">
        <v>1132</v>
      </c>
      <c r="K1944" s="5" t="s">
        <v>34</v>
      </c>
      <c r="L1944" s="8">
        <v>45113</v>
      </c>
      <c r="M1944" s="37">
        <v>45121</v>
      </c>
      <c r="R1944" s="9">
        <f t="shared" si="117"/>
        <v>5099.8999999999996</v>
      </c>
    </row>
    <row r="1945" spans="1:19" x14ac:dyDescent="0.25">
      <c r="A1945" s="7">
        <v>1928</v>
      </c>
      <c r="B1945" s="35">
        <v>1928</v>
      </c>
      <c r="C1945" s="41">
        <v>45092</v>
      </c>
      <c r="D1945" s="54">
        <v>7011592</v>
      </c>
      <c r="E1945" s="6">
        <v>45077</v>
      </c>
      <c r="F1945" s="5" t="s">
        <v>155</v>
      </c>
      <c r="G1945" s="34">
        <v>892.5</v>
      </c>
      <c r="I1945" s="7" t="s">
        <v>156</v>
      </c>
      <c r="J1945" s="5" t="s">
        <v>157</v>
      </c>
      <c r="K1945" s="5" t="s">
        <v>158</v>
      </c>
      <c r="L1945" s="8">
        <v>45107</v>
      </c>
      <c r="M1945" s="37">
        <v>45121</v>
      </c>
      <c r="R1945" s="9">
        <f t="shared" si="117"/>
        <v>892.5</v>
      </c>
    </row>
    <row r="1946" spans="1:19" x14ac:dyDescent="0.25">
      <c r="A1946" s="35">
        <v>1929</v>
      </c>
      <c r="B1946" s="35">
        <v>1929</v>
      </c>
      <c r="C1946" s="41">
        <v>45092</v>
      </c>
      <c r="D1946" s="54">
        <v>5068</v>
      </c>
      <c r="E1946" s="6">
        <v>45086</v>
      </c>
      <c r="F1946" s="5" t="s">
        <v>1112</v>
      </c>
      <c r="G1946" s="34">
        <v>14149.48</v>
      </c>
      <c r="J1946" s="5" t="s">
        <v>451</v>
      </c>
      <c r="K1946" s="5" t="s">
        <v>105</v>
      </c>
      <c r="L1946" s="8">
        <v>45116</v>
      </c>
      <c r="M1946" s="37">
        <v>14149.48</v>
      </c>
      <c r="R1946" s="9">
        <f t="shared" si="117"/>
        <v>14149.48</v>
      </c>
    </row>
    <row r="1947" spans="1:19" x14ac:dyDescent="0.25">
      <c r="A1947" s="7">
        <v>1930</v>
      </c>
      <c r="B1947" s="35">
        <v>1930</v>
      </c>
      <c r="C1947" s="41">
        <v>45092</v>
      </c>
      <c r="D1947" s="54">
        <v>23010275</v>
      </c>
      <c r="E1947" s="6">
        <v>45089</v>
      </c>
      <c r="F1947" s="5" t="s">
        <v>169</v>
      </c>
      <c r="G1947" s="34">
        <v>96083.49</v>
      </c>
      <c r="I1947" s="7" t="s">
        <v>170</v>
      </c>
      <c r="J1947" s="5" t="s">
        <v>481</v>
      </c>
      <c r="K1947" s="5" t="s">
        <v>144</v>
      </c>
      <c r="L1947" s="8">
        <v>45119</v>
      </c>
      <c r="M1947" s="37">
        <v>45120</v>
      </c>
      <c r="R1947" s="9">
        <f t="shared" si="117"/>
        <v>96083.49</v>
      </c>
    </row>
    <row r="1948" spans="1:19" x14ac:dyDescent="0.25">
      <c r="A1948" s="35">
        <v>1931</v>
      </c>
      <c r="B1948" s="35">
        <v>1931</v>
      </c>
      <c r="C1948" s="41">
        <v>45092</v>
      </c>
      <c r="D1948" s="54">
        <v>23010275</v>
      </c>
      <c r="E1948" s="6">
        <v>45089</v>
      </c>
      <c r="F1948" s="5" t="s">
        <v>169</v>
      </c>
      <c r="G1948" s="34">
        <v>-94996.87</v>
      </c>
      <c r="I1948" s="7" t="s">
        <v>170</v>
      </c>
      <c r="K1948" s="5" t="s">
        <v>144</v>
      </c>
      <c r="L1948" s="8">
        <v>45119</v>
      </c>
      <c r="M1948" s="37">
        <v>45120</v>
      </c>
      <c r="Q1948" s="10" t="s">
        <v>1115</v>
      </c>
      <c r="R1948" s="9">
        <f t="shared" si="117"/>
        <v>-94996.87</v>
      </c>
      <c r="S1948" s="10" t="s">
        <v>1115</v>
      </c>
    </row>
    <row r="1949" spans="1:19" x14ac:dyDescent="0.25">
      <c r="A1949" s="7">
        <v>1932</v>
      </c>
      <c r="B1949" s="35">
        <v>1932</v>
      </c>
      <c r="C1949" s="41">
        <v>45092</v>
      </c>
      <c r="D1949" s="54">
        <v>52172</v>
      </c>
      <c r="E1949" s="6">
        <v>45090</v>
      </c>
      <c r="F1949" s="5" t="s">
        <v>1027</v>
      </c>
      <c r="G1949" s="34">
        <v>1282.8499999999999</v>
      </c>
      <c r="J1949" s="5" t="s">
        <v>1134</v>
      </c>
      <c r="K1949" s="5" t="s">
        <v>1135</v>
      </c>
      <c r="L1949" s="8">
        <v>45120</v>
      </c>
      <c r="M1949" s="37">
        <v>45121</v>
      </c>
      <c r="R1949" s="9">
        <f t="shared" si="117"/>
        <v>1282.8499999999999</v>
      </c>
    </row>
    <row r="1950" spans="1:19" x14ac:dyDescent="0.25">
      <c r="A1950" s="35">
        <v>1933</v>
      </c>
      <c r="B1950" s="35">
        <v>1933</v>
      </c>
      <c r="C1950" s="41">
        <v>45092</v>
      </c>
      <c r="D1950" s="54">
        <v>80087</v>
      </c>
      <c r="E1950" s="6">
        <v>45086</v>
      </c>
      <c r="F1950" s="5" t="s">
        <v>697</v>
      </c>
      <c r="G1950" s="34">
        <v>17686.86</v>
      </c>
      <c r="J1950" s="5" t="s">
        <v>698</v>
      </c>
      <c r="K1950" s="5" t="s">
        <v>62</v>
      </c>
      <c r="L1950" s="8">
        <v>45116</v>
      </c>
      <c r="M1950" s="37">
        <v>45121</v>
      </c>
      <c r="R1950" s="9">
        <f t="shared" si="117"/>
        <v>17686.86</v>
      </c>
    </row>
    <row r="1951" spans="1:19" x14ac:dyDescent="0.25">
      <c r="A1951" s="7">
        <v>1934</v>
      </c>
      <c r="B1951" s="35">
        <v>1934</v>
      </c>
      <c r="C1951" s="41">
        <v>45092</v>
      </c>
      <c r="D1951" s="54">
        <v>80086</v>
      </c>
      <c r="E1951" s="6">
        <v>45086</v>
      </c>
      <c r="F1951" s="5" t="s">
        <v>697</v>
      </c>
      <c r="G1951" s="34">
        <v>40545.81</v>
      </c>
      <c r="J1951" s="5" t="s">
        <v>698</v>
      </c>
      <c r="K1951" s="5" t="s">
        <v>62</v>
      </c>
      <c r="L1951" s="8">
        <v>45116</v>
      </c>
      <c r="M1951" s="37">
        <v>45121</v>
      </c>
      <c r="R1951" s="9">
        <f t="shared" si="117"/>
        <v>40545.81</v>
      </c>
    </row>
    <row r="1952" spans="1:19" x14ac:dyDescent="0.25">
      <c r="A1952" s="35">
        <v>1935</v>
      </c>
      <c r="B1952" s="35">
        <v>1935</v>
      </c>
      <c r="C1952" s="41">
        <v>45092</v>
      </c>
      <c r="D1952" s="54">
        <v>230698863</v>
      </c>
      <c r="E1952" s="6">
        <v>45090</v>
      </c>
      <c r="F1952" s="5" t="s">
        <v>121</v>
      </c>
      <c r="G1952" s="34">
        <v>20563</v>
      </c>
      <c r="J1952" s="5" t="s">
        <v>122</v>
      </c>
      <c r="K1952" s="5" t="s">
        <v>28</v>
      </c>
      <c r="L1952" s="8">
        <v>45105</v>
      </c>
      <c r="Q1952" s="10" t="s">
        <v>51</v>
      </c>
      <c r="R1952" s="9">
        <f t="shared" si="117"/>
        <v>20563</v>
      </c>
      <c r="S1952" s="5" t="s">
        <v>51</v>
      </c>
    </row>
    <row r="1953" spans="1:19" x14ac:dyDescent="0.25">
      <c r="A1953" s="7">
        <v>1936</v>
      </c>
      <c r="B1953" s="35">
        <v>1936</v>
      </c>
      <c r="C1953" s="41">
        <v>45092</v>
      </c>
      <c r="D1953" s="54">
        <v>1230226</v>
      </c>
      <c r="E1953" s="6">
        <v>45178</v>
      </c>
      <c r="F1953" s="5" t="s">
        <v>228</v>
      </c>
      <c r="G1953" s="34">
        <v>13253.47</v>
      </c>
      <c r="I1953" s="7" t="s">
        <v>231</v>
      </c>
      <c r="J1953" s="5" t="s">
        <v>67</v>
      </c>
      <c r="K1953" s="5" t="s">
        <v>28</v>
      </c>
      <c r="L1953" s="8">
        <v>45116</v>
      </c>
      <c r="Q1953" s="10" t="s">
        <v>51</v>
      </c>
      <c r="R1953" s="9">
        <f t="shared" si="117"/>
        <v>13253.47</v>
      </c>
      <c r="S1953" s="5" t="s">
        <v>51</v>
      </c>
    </row>
    <row r="1954" spans="1:19" x14ac:dyDescent="0.25">
      <c r="A1954" s="35">
        <v>1937</v>
      </c>
      <c r="B1954" s="35">
        <v>1937</v>
      </c>
      <c r="C1954" s="41">
        <v>45092</v>
      </c>
      <c r="D1954" s="54">
        <v>1368</v>
      </c>
      <c r="E1954" s="6">
        <v>45086</v>
      </c>
      <c r="F1954" s="5" t="s">
        <v>1072</v>
      </c>
      <c r="G1954" s="34">
        <v>59.5</v>
      </c>
      <c r="J1954" s="5" t="s">
        <v>110</v>
      </c>
      <c r="K1954" s="5" t="s">
        <v>111</v>
      </c>
      <c r="L1954" s="8">
        <v>45116</v>
      </c>
      <c r="Q1954" s="10" t="s">
        <v>51</v>
      </c>
      <c r="R1954" s="9">
        <f t="shared" si="117"/>
        <v>59.5</v>
      </c>
      <c r="S1954" s="5" t="s">
        <v>51</v>
      </c>
    </row>
    <row r="1955" spans="1:19" x14ac:dyDescent="0.25">
      <c r="A1955" s="7">
        <v>1938</v>
      </c>
      <c r="B1955" s="35">
        <v>1938</v>
      </c>
      <c r="C1955" s="41">
        <v>45092</v>
      </c>
      <c r="D1955" s="54">
        <v>50984</v>
      </c>
      <c r="E1955" s="6">
        <v>45092</v>
      </c>
      <c r="F1955" s="5" t="s">
        <v>479</v>
      </c>
      <c r="G1955" s="34">
        <v>464.1</v>
      </c>
      <c r="J1955" s="5" t="s">
        <v>1131</v>
      </c>
      <c r="K1955" s="5" t="s">
        <v>34</v>
      </c>
      <c r="L1955" s="8">
        <v>45122</v>
      </c>
      <c r="R1955" s="9">
        <f t="shared" si="117"/>
        <v>464.1</v>
      </c>
    </row>
    <row r="1956" spans="1:19" x14ac:dyDescent="0.25">
      <c r="A1956" s="35">
        <v>1939</v>
      </c>
      <c r="B1956" s="35">
        <v>1939</v>
      </c>
      <c r="C1956" s="41">
        <v>45092</v>
      </c>
      <c r="D1956" s="54">
        <v>751</v>
      </c>
      <c r="E1956" s="6">
        <v>45092</v>
      </c>
      <c r="F1956" s="5" t="s">
        <v>1129</v>
      </c>
      <c r="G1956" s="34">
        <v>265.97000000000003</v>
      </c>
      <c r="J1956" s="5" t="s">
        <v>1130</v>
      </c>
      <c r="K1956" s="5" t="s">
        <v>34</v>
      </c>
      <c r="L1956" s="8">
        <v>45122</v>
      </c>
      <c r="R1956" s="9">
        <f t="shared" si="117"/>
        <v>265.97000000000003</v>
      </c>
    </row>
    <row r="1957" spans="1:19" x14ac:dyDescent="0.25">
      <c r="R1957" s="9">
        <f t="shared" si="117"/>
        <v>0</v>
      </c>
    </row>
    <row r="1958" spans="1:19" x14ac:dyDescent="0.25">
      <c r="R1958" s="9">
        <f t="shared" si="117"/>
        <v>0</v>
      </c>
    </row>
    <row r="1959" spans="1:19" x14ac:dyDescent="0.25">
      <c r="R1959" s="9">
        <f t="shared" si="117"/>
        <v>0</v>
      </c>
    </row>
    <row r="1960" spans="1:19" x14ac:dyDescent="0.25">
      <c r="R1960" s="9">
        <f t="shared" si="117"/>
        <v>0</v>
      </c>
    </row>
    <row r="1961" spans="1:19" x14ac:dyDescent="0.25">
      <c r="R1961" s="9">
        <f t="shared" si="117"/>
        <v>0</v>
      </c>
    </row>
    <row r="1962" spans="1:19" x14ac:dyDescent="0.25">
      <c r="R1962" s="9">
        <f t="shared" si="117"/>
        <v>0</v>
      </c>
    </row>
    <row r="1963" spans="1:19" x14ac:dyDescent="0.25">
      <c r="R1963" s="9">
        <f t="shared" si="117"/>
        <v>0</v>
      </c>
    </row>
    <row r="1964" spans="1:19" x14ac:dyDescent="0.25">
      <c r="R1964" s="9">
        <f t="shared" si="117"/>
        <v>0</v>
      </c>
    </row>
    <row r="1965" spans="1:19" x14ac:dyDescent="0.25">
      <c r="R1965" s="9">
        <f t="shared" si="117"/>
        <v>0</v>
      </c>
    </row>
    <row r="1966" spans="1:19" x14ac:dyDescent="0.25">
      <c r="R1966" s="9">
        <f t="shared" si="117"/>
        <v>0</v>
      </c>
    </row>
    <row r="1967" spans="1:19" x14ac:dyDescent="0.25">
      <c r="R1967" s="9">
        <f t="shared" si="117"/>
        <v>0</v>
      </c>
    </row>
    <row r="1968" spans="1:19" x14ac:dyDescent="0.25">
      <c r="R1968" s="9">
        <f t="shared" si="117"/>
        <v>0</v>
      </c>
    </row>
    <row r="1969" spans="18:18" x14ac:dyDescent="0.25">
      <c r="R1969" s="9">
        <f t="shared" si="117"/>
        <v>0</v>
      </c>
    </row>
    <row r="1970" spans="18:18" x14ac:dyDescent="0.25">
      <c r="R1970" s="9">
        <f t="shared" si="117"/>
        <v>0</v>
      </c>
    </row>
    <row r="1971" spans="18:18" x14ac:dyDescent="0.25">
      <c r="R1971" s="9">
        <f t="shared" si="117"/>
        <v>0</v>
      </c>
    </row>
    <row r="1972" spans="18:18" x14ac:dyDescent="0.25">
      <c r="R1972" s="9">
        <f t="shared" si="117"/>
        <v>0</v>
      </c>
    </row>
    <row r="1973" spans="18:18" x14ac:dyDescent="0.25">
      <c r="R1973" s="9">
        <f t="shared" si="117"/>
        <v>0</v>
      </c>
    </row>
    <row r="1974" spans="18:18" x14ac:dyDescent="0.25">
      <c r="R1974" s="9">
        <f t="shared" si="117"/>
        <v>0</v>
      </c>
    </row>
    <row r="1975" spans="18:18" x14ac:dyDescent="0.25">
      <c r="R1975" s="9">
        <f t="shared" si="117"/>
        <v>0</v>
      </c>
    </row>
    <row r="1976" spans="18:18" x14ac:dyDescent="0.25">
      <c r="R1976" s="9">
        <f t="shared" si="117"/>
        <v>0</v>
      </c>
    </row>
    <row r="1977" spans="18:18" x14ac:dyDescent="0.25">
      <c r="R1977" s="9">
        <f t="shared" si="117"/>
        <v>0</v>
      </c>
    </row>
    <row r="1978" spans="18:18" x14ac:dyDescent="0.25">
      <c r="R1978" s="9">
        <f t="shared" si="117"/>
        <v>0</v>
      </c>
    </row>
    <row r="1979" spans="18:18" x14ac:dyDescent="0.25">
      <c r="R1979" s="9">
        <f t="shared" si="117"/>
        <v>0</v>
      </c>
    </row>
    <row r="1980" spans="18:18" x14ac:dyDescent="0.25">
      <c r="R1980" s="9">
        <f t="shared" ref="R1980:R2043" si="118">G1980</f>
        <v>0</v>
      </c>
    </row>
    <row r="1981" spans="18:18" x14ac:dyDescent="0.25">
      <c r="R1981" s="9">
        <f t="shared" si="118"/>
        <v>0</v>
      </c>
    </row>
    <row r="1982" spans="18:18" x14ac:dyDescent="0.25">
      <c r="R1982" s="9">
        <f t="shared" si="118"/>
        <v>0</v>
      </c>
    </row>
    <row r="1983" spans="18:18" x14ac:dyDescent="0.25">
      <c r="R1983" s="9">
        <f t="shared" si="118"/>
        <v>0</v>
      </c>
    </row>
    <row r="1984" spans="18:18" x14ac:dyDescent="0.25">
      <c r="R1984" s="9">
        <f t="shared" si="118"/>
        <v>0</v>
      </c>
    </row>
    <row r="1985" spans="18:18" x14ac:dyDescent="0.25">
      <c r="R1985" s="9">
        <f t="shared" si="118"/>
        <v>0</v>
      </c>
    </row>
    <row r="1986" spans="18:18" x14ac:dyDescent="0.25">
      <c r="R1986" s="9">
        <f t="shared" si="118"/>
        <v>0</v>
      </c>
    </row>
    <row r="1987" spans="18:18" x14ac:dyDescent="0.25">
      <c r="R1987" s="9">
        <f t="shared" si="118"/>
        <v>0</v>
      </c>
    </row>
    <row r="1988" spans="18:18" x14ac:dyDescent="0.25">
      <c r="R1988" s="9">
        <f t="shared" si="118"/>
        <v>0</v>
      </c>
    </row>
    <row r="1989" spans="18:18" x14ac:dyDescent="0.25">
      <c r="R1989" s="9">
        <f t="shared" si="118"/>
        <v>0</v>
      </c>
    </row>
    <row r="1990" spans="18:18" x14ac:dyDescent="0.25">
      <c r="R1990" s="9">
        <f t="shared" si="118"/>
        <v>0</v>
      </c>
    </row>
    <row r="1991" spans="18:18" x14ac:dyDescent="0.25">
      <c r="R1991" s="9">
        <f t="shared" si="118"/>
        <v>0</v>
      </c>
    </row>
    <row r="1992" spans="18:18" x14ac:dyDescent="0.25">
      <c r="R1992" s="9">
        <f t="shared" si="118"/>
        <v>0</v>
      </c>
    </row>
    <row r="1993" spans="18:18" x14ac:dyDescent="0.25">
      <c r="R1993" s="9">
        <f t="shared" si="118"/>
        <v>0</v>
      </c>
    </row>
    <row r="1994" spans="18:18" x14ac:dyDescent="0.25">
      <c r="R1994" s="9">
        <f t="shared" si="118"/>
        <v>0</v>
      </c>
    </row>
    <row r="1995" spans="18:18" x14ac:dyDescent="0.25">
      <c r="R1995" s="9">
        <f t="shared" si="118"/>
        <v>0</v>
      </c>
    </row>
    <row r="1996" spans="18:18" x14ac:dyDescent="0.25">
      <c r="R1996" s="9">
        <f t="shared" si="118"/>
        <v>0</v>
      </c>
    </row>
    <row r="1997" spans="18:18" x14ac:dyDescent="0.25">
      <c r="R1997" s="9">
        <f t="shared" si="118"/>
        <v>0</v>
      </c>
    </row>
    <row r="1998" spans="18:18" x14ac:dyDescent="0.25">
      <c r="R1998" s="9">
        <f t="shared" si="118"/>
        <v>0</v>
      </c>
    </row>
    <row r="1999" spans="18:18" x14ac:dyDescent="0.25">
      <c r="R1999" s="9">
        <f t="shared" si="118"/>
        <v>0</v>
      </c>
    </row>
    <row r="2000" spans="18:18" x14ac:dyDescent="0.25">
      <c r="R2000" s="9">
        <f t="shared" si="118"/>
        <v>0</v>
      </c>
    </row>
    <row r="2001" spans="18:18" x14ac:dyDescent="0.25">
      <c r="R2001" s="9">
        <f t="shared" si="118"/>
        <v>0</v>
      </c>
    </row>
    <row r="2002" spans="18:18" x14ac:dyDescent="0.25">
      <c r="R2002" s="9">
        <f t="shared" si="118"/>
        <v>0</v>
      </c>
    </row>
    <row r="2003" spans="18:18" x14ac:dyDescent="0.25">
      <c r="R2003" s="9">
        <f t="shared" si="118"/>
        <v>0</v>
      </c>
    </row>
    <row r="2004" spans="18:18" x14ac:dyDescent="0.25">
      <c r="R2004" s="9">
        <f t="shared" si="118"/>
        <v>0</v>
      </c>
    </row>
    <row r="2005" spans="18:18" x14ac:dyDescent="0.25">
      <c r="R2005" s="9">
        <f t="shared" si="118"/>
        <v>0</v>
      </c>
    </row>
    <row r="2006" spans="18:18" x14ac:dyDescent="0.25">
      <c r="R2006" s="9">
        <f t="shared" si="118"/>
        <v>0</v>
      </c>
    </row>
    <row r="2007" spans="18:18" x14ac:dyDescent="0.25">
      <c r="R2007" s="9">
        <f t="shared" si="118"/>
        <v>0</v>
      </c>
    </row>
    <row r="2008" spans="18:18" x14ac:dyDescent="0.25">
      <c r="R2008" s="9">
        <f t="shared" si="118"/>
        <v>0</v>
      </c>
    </row>
    <row r="2009" spans="18:18" x14ac:dyDescent="0.25">
      <c r="R2009" s="9">
        <f t="shared" si="118"/>
        <v>0</v>
      </c>
    </row>
    <row r="2010" spans="18:18" x14ac:dyDescent="0.25">
      <c r="R2010" s="9">
        <f t="shared" si="118"/>
        <v>0</v>
      </c>
    </row>
    <row r="2011" spans="18:18" x14ac:dyDescent="0.25">
      <c r="R2011" s="9">
        <f t="shared" si="118"/>
        <v>0</v>
      </c>
    </row>
    <row r="2012" spans="18:18" x14ac:dyDescent="0.25">
      <c r="R2012" s="9">
        <f t="shared" si="118"/>
        <v>0</v>
      </c>
    </row>
    <row r="2013" spans="18:18" x14ac:dyDescent="0.25">
      <c r="R2013" s="9">
        <f t="shared" si="118"/>
        <v>0</v>
      </c>
    </row>
    <row r="2014" spans="18:18" x14ac:dyDescent="0.25">
      <c r="R2014" s="9">
        <f t="shared" si="118"/>
        <v>0</v>
      </c>
    </row>
    <row r="2015" spans="18:18" x14ac:dyDescent="0.25">
      <c r="R2015" s="9">
        <f t="shared" si="118"/>
        <v>0</v>
      </c>
    </row>
    <row r="2016" spans="18:18" x14ac:dyDescent="0.25">
      <c r="R2016" s="9">
        <f t="shared" si="118"/>
        <v>0</v>
      </c>
    </row>
    <row r="2017" spans="18:18" x14ac:dyDescent="0.25">
      <c r="R2017" s="9">
        <f t="shared" si="118"/>
        <v>0</v>
      </c>
    </row>
    <row r="2018" spans="18:18" x14ac:dyDescent="0.25">
      <c r="R2018" s="9">
        <f t="shared" si="118"/>
        <v>0</v>
      </c>
    </row>
    <row r="2019" spans="18:18" x14ac:dyDescent="0.25">
      <c r="R2019" s="9">
        <f t="shared" si="118"/>
        <v>0</v>
      </c>
    </row>
    <row r="2020" spans="18:18" x14ac:dyDescent="0.25">
      <c r="R2020" s="9">
        <f t="shared" si="118"/>
        <v>0</v>
      </c>
    </row>
    <row r="2021" spans="18:18" x14ac:dyDescent="0.25">
      <c r="R2021" s="9">
        <f t="shared" si="118"/>
        <v>0</v>
      </c>
    </row>
    <row r="2022" spans="18:18" x14ac:dyDescent="0.25">
      <c r="R2022" s="9">
        <f t="shared" si="118"/>
        <v>0</v>
      </c>
    </row>
    <row r="2023" spans="18:18" x14ac:dyDescent="0.25">
      <c r="R2023" s="9">
        <f t="shared" si="118"/>
        <v>0</v>
      </c>
    </row>
    <row r="2024" spans="18:18" x14ac:dyDescent="0.25">
      <c r="R2024" s="9">
        <f t="shared" si="118"/>
        <v>0</v>
      </c>
    </row>
    <row r="2025" spans="18:18" x14ac:dyDescent="0.25">
      <c r="R2025" s="9">
        <f t="shared" si="118"/>
        <v>0</v>
      </c>
    </row>
    <row r="2026" spans="18:18" x14ac:dyDescent="0.25">
      <c r="R2026" s="9">
        <f t="shared" si="118"/>
        <v>0</v>
      </c>
    </row>
    <row r="2027" spans="18:18" x14ac:dyDescent="0.25">
      <c r="R2027" s="9">
        <f t="shared" si="118"/>
        <v>0</v>
      </c>
    </row>
    <row r="2028" spans="18:18" x14ac:dyDescent="0.25">
      <c r="R2028" s="9">
        <f t="shared" si="118"/>
        <v>0</v>
      </c>
    </row>
    <row r="2029" spans="18:18" x14ac:dyDescent="0.25">
      <c r="R2029" s="9">
        <f t="shared" si="118"/>
        <v>0</v>
      </c>
    </row>
    <row r="2030" spans="18:18" x14ac:dyDescent="0.25">
      <c r="R2030" s="9">
        <f t="shared" si="118"/>
        <v>0</v>
      </c>
    </row>
    <row r="2031" spans="18:18" x14ac:dyDescent="0.25">
      <c r="R2031" s="9">
        <f t="shared" si="118"/>
        <v>0</v>
      </c>
    </row>
    <row r="2032" spans="18:18" x14ac:dyDescent="0.25">
      <c r="R2032" s="9">
        <f t="shared" si="118"/>
        <v>0</v>
      </c>
    </row>
    <row r="2033" spans="18:18" x14ac:dyDescent="0.25">
      <c r="R2033" s="9">
        <f t="shared" si="118"/>
        <v>0</v>
      </c>
    </row>
    <row r="2034" spans="18:18" x14ac:dyDescent="0.25">
      <c r="R2034" s="9">
        <f t="shared" si="118"/>
        <v>0</v>
      </c>
    </row>
    <row r="2035" spans="18:18" x14ac:dyDescent="0.25">
      <c r="R2035" s="9">
        <f t="shared" si="118"/>
        <v>0</v>
      </c>
    </row>
    <row r="2036" spans="18:18" x14ac:dyDescent="0.25">
      <c r="R2036" s="9">
        <f t="shared" si="118"/>
        <v>0</v>
      </c>
    </row>
    <row r="2037" spans="18:18" x14ac:dyDescent="0.25">
      <c r="R2037" s="9">
        <f t="shared" si="118"/>
        <v>0</v>
      </c>
    </row>
    <row r="2038" spans="18:18" x14ac:dyDescent="0.25">
      <c r="R2038" s="9">
        <f t="shared" si="118"/>
        <v>0</v>
      </c>
    </row>
    <row r="2039" spans="18:18" x14ac:dyDescent="0.25">
      <c r="R2039" s="9">
        <f t="shared" si="118"/>
        <v>0</v>
      </c>
    </row>
    <row r="2040" spans="18:18" x14ac:dyDescent="0.25">
      <c r="R2040" s="9">
        <f t="shared" si="118"/>
        <v>0</v>
      </c>
    </row>
    <row r="2041" spans="18:18" x14ac:dyDescent="0.25">
      <c r="R2041" s="9">
        <f t="shared" si="118"/>
        <v>0</v>
      </c>
    </row>
    <row r="2042" spans="18:18" x14ac:dyDescent="0.25">
      <c r="R2042" s="9">
        <f t="shared" si="118"/>
        <v>0</v>
      </c>
    </row>
    <row r="2043" spans="18:18" x14ac:dyDescent="0.25">
      <c r="R2043" s="9">
        <f t="shared" si="118"/>
        <v>0</v>
      </c>
    </row>
    <row r="2044" spans="18:18" x14ac:dyDescent="0.25">
      <c r="R2044" s="9">
        <f t="shared" ref="R2044:R2107" si="119">G2044</f>
        <v>0</v>
      </c>
    </row>
    <row r="2045" spans="18:18" x14ac:dyDescent="0.25">
      <c r="R2045" s="9">
        <f t="shared" si="119"/>
        <v>0</v>
      </c>
    </row>
    <row r="2046" spans="18:18" x14ac:dyDescent="0.25">
      <c r="R2046" s="9">
        <f t="shared" si="119"/>
        <v>0</v>
      </c>
    </row>
    <row r="2047" spans="18:18" x14ac:dyDescent="0.25">
      <c r="R2047" s="9">
        <f t="shared" si="119"/>
        <v>0</v>
      </c>
    </row>
    <row r="2048" spans="18:18" x14ac:dyDescent="0.25">
      <c r="R2048" s="9">
        <f t="shared" si="119"/>
        <v>0</v>
      </c>
    </row>
    <row r="2049" spans="18:18" x14ac:dyDescent="0.25">
      <c r="R2049" s="9">
        <f t="shared" si="119"/>
        <v>0</v>
      </c>
    </row>
    <row r="2050" spans="18:18" x14ac:dyDescent="0.25">
      <c r="R2050" s="9">
        <f t="shared" si="119"/>
        <v>0</v>
      </c>
    </row>
    <row r="2051" spans="18:18" x14ac:dyDescent="0.25">
      <c r="R2051" s="9">
        <f t="shared" si="119"/>
        <v>0</v>
      </c>
    </row>
    <row r="2052" spans="18:18" x14ac:dyDescent="0.25">
      <c r="R2052" s="9">
        <f t="shared" si="119"/>
        <v>0</v>
      </c>
    </row>
    <row r="2053" spans="18:18" x14ac:dyDescent="0.25">
      <c r="R2053" s="9">
        <f t="shared" si="119"/>
        <v>0</v>
      </c>
    </row>
    <row r="2054" spans="18:18" x14ac:dyDescent="0.25">
      <c r="R2054" s="9">
        <f t="shared" si="119"/>
        <v>0</v>
      </c>
    </row>
    <row r="2055" spans="18:18" x14ac:dyDescent="0.25">
      <c r="R2055" s="9">
        <f t="shared" si="119"/>
        <v>0</v>
      </c>
    </row>
    <row r="2056" spans="18:18" x14ac:dyDescent="0.25">
      <c r="R2056" s="9">
        <f t="shared" si="119"/>
        <v>0</v>
      </c>
    </row>
    <row r="2057" spans="18:18" x14ac:dyDescent="0.25">
      <c r="R2057" s="9">
        <f t="shared" si="119"/>
        <v>0</v>
      </c>
    </row>
    <row r="2058" spans="18:18" x14ac:dyDescent="0.25">
      <c r="R2058" s="9">
        <f t="shared" si="119"/>
        <v>0</v>
      </c>
    </row>
    <row r="2059" spans="18:18" x14ac:dyDescent="0.25">
      <c r="R2059" s="9">
        <f t="shared" si="119"/>
        <v>0</v>
      </c>
    </row>
    <row r="2060" spans="18:18" x14ac:dyDescent="0.25">
      <c r="R2060" s="9">
        <f t="shared" si="119"/>
        <v>0</v>
      </c>
    </row>
    <row r="2061" spans="18:18" x14ac:dyDescent="0.25">
      <c r="R2061" s="9">
        <f t="shared" si="119"/>
        <v>0</v>
      </c>
    </row>
    <row r="2062" spans="18:18" x14ac:dyDescent="0.25">
      <c r="R2062" s="9">
        <f t="shared" si="119"/>
        <v>0</v>
      </c>
    </row>
    <row r="2063" spans="18:18" x14ac:dyDescent="0.25">
      <c r="R2063" s="9">
        <f t="shared" si="119"/>
        <v>0</v>
      </c>
    </row>
    <row r="2064" spans="18:18" x14ac:dyDescent="0.25">
      <c r="R2064" s="9">
        <f t="shared" si="119"/>
        <v>0</v>
      </c>
    </row>
    <row r="2065" spans="18:18" x14ac:dyDescent="0.25">
      <c r="R2065" s="9">
        <f t="shared" si="119"/>
        <v>0</v>
      </c>
    </row>
    <row r="2066" spans="18:18" x14ac:dyDescent="0.25">
      <c r="R2066" s="9">
        <f t="shared" si="119"/>
        <v>0</v>
      </c>
    </row>
    <row r="2067" spans="18:18" x14ac:dyDescent="0.25">
      <c r="R2067" s="9">
        <f t="shared" si="119"/>
        <v>0</v>
      </c>
    </row>
    <row r="2068" spans="18:18" x14ac:dyDescent="0.25">
      <c r="R2068" s="9">
        <f t="shared" si="119"/>
        <v>0</v>
      </c>
    </row>
    <row r="2069" spans="18:18" x14ac:dyDescent="0.25">
      <c r="R2069" s="9">
        <f t="shared" si="119"/>
        <v>0</v>
      </c>
    </row>
    <row r="2070" spans="18:18" x14ac:dyDescent="0.25">
      <c r="R2070" s="9">
        <f t="shared" si="119"/>
        <v>0</v>
      </c>
    </row>
    <row r="2071" spans="18:18" x14ac:dyDescent="0.25">
      <c r="R2071" s="9">
        <f t="shared" si="119"/>
        <v>0</v>
      </c>
    </row>
    <row r="2072" spans="18:18" x14ac:dyDescent="0.25">
      <c r="R2072" s="9">
        <f t="shared" si="119"/>
        <v>0</v>
      </c>
    </row>
    <row r="2073" spans="18:18" x14ac:dyDescent="0.25">
      <c r="R2073" s="9">
        <f t="shared" si="119"/>
        <v>0</v>
      </c>
    </row>
    <row r="2074" spans="18:18" x14ac:dyDescent="0.25">
      <c r="R2074" s="9">
        <f t="shared" si="119"/>
        <v>0</v>
      </c>
    </row>
    <row r="2075" spans="18:18" x14ac:dyDescent="0.25">
      <c r="R2075" s="9">
        <f t="shared" si="119"/>
        <v>0</v>
      </c>
    </row>
    <row r="2076" spans="18:18" x14ac:dyDescent="0.25">
      <c r="R2076" s="9">
        <f t="shared" si="119"/>
        <v>0</v>
      </c>
    </row>
    <row r="2077" spans="18:18" x14ac:dyDescent="0.25">
      <c r="R2077" s="9">
        <f t="shared" si="119"/>
        <v>0</v>
      </c>
    </row>
    <row r="2078" spans="18:18" x14ac:dyDescent="0.25">
      <c r="R2078" s="9">
        <f t="shared" si="119"/>
        <v>0</v>
      </c>
    </row>
    <row r="2079" spans="18:18" x14ac:dyDescent="0.25">
      <c r="R2079" s="9">
        <f t="shared" si="119"/>
        <v>0</v>
      </c>
    </row>
    <row r="2080" spans="18:18" x14ac:dyDescent="0.25">
      <c r="R2080" s="9">
        <f t="shared" si="119"/>
        <v>0</v>
      </c>
    </row>
    <row r="2081" spans="18:18" x14ac:dyDescent="0.25">
      <c r="R2081" s="9">
        <f t="shared" si="119"/>
        <v>0</v>
      </c>
    </row>
    <row r="2082" spans="18:18" x14ac:dyDescent="0.25">
      <c r="R2082" s="9">
        <f t="shared" si="119"/>
        <v>0</v>
      </c>
    </row>
    <row r="2083" spans="18:18" x14ac:dyDescent="0.25">
      <c r="R2083" s="9">
        <f t="shared" si="119"/>
        <v>0</v>
      </c>
    </row>
    <row r="2084" spans="18:18" x14ac:dyDescent="0.25">
      <c r="R2084" s="9">
        <f t="shared" si="119"/>
        <v>0</v>
      </c>
    </row>
    <row r="2085" spans="18:18" x14ac:dyDescent="0.25">
      <c r="R2085" s="9">
        <f t="shared" si="119"/>
        <v>0</v>
      </c>
    </row>
    <row r="2086" spans="18:18" x14ac:dyDescent="0.25">
      <c r="R2086" s="9">
        <f t="shared" si="119"/>
        <v>0</v>
      </c>
    </row>
    <row r="2087" spans="18:18" x14ac:dyDescent="0.25">
      <c r="R2087" s="9">
        <f t="shared" si="119"/>
        <v>0</v>
      </c>
    </row>
    <row r="2088" spans="18:18" x14ac:dyDescent="0.25">
      <c r="R2088" s="9">
        <f t="shared" si="119"/>
        <v>0</v>
      </c>
    </row>
    <row r="2089" spans="18:18" x14ac:dyDescent="0.25">
      <c r="R2089" s="9">
        <f t="shared" si="119"/>
        <v>0</v>
      </c>
    </row>
    <row r="2090" spans="18:18" x14ac:dyDescent="0.25">
      <c r="R2090" s="9">
        <f t="shared" si="119"/>
        <v>0</v>
      </c>
    </row>
    <row r="2091" spans="18:18" x14ac:dyDescent="0.25">
      <c r="R2091" s="9">
        <f t="shared" si="119"/>
        <v>0</v>
      </c>
    </row>
    <row r="2092" spans="18:18" x14ac:dyDescent="0.25">
      <c r="R2092" s="9">
        <f t="shared" si="119"/>
        <v>0</v>
      </c>
    </row>
    <row r="2093" spans="18:18" x14ac:dyDescent="0.25">
      <c r="R2093" s="9">
        <f t="shared" si="119"/>
        <v>0</v>
      </c>
    </row>
    <row r="2094" spans="18:18" x14ac:dyDescent="0.25">
      <c r="R2094" s="9">
        <f t="shared" si="119"/>
        <v>0</v>
      </c>
    </row>
    <row r="2095" spans="18:18" x14ac:dyDescent="0.25">
      <c r="R2095" s="9">
        <f t="shared" si="119"/>
        <v>0</v>
      </c>
    </row>
    <row r="2096" spans="18:18" x14ac:dyDescent="0.25">
      <c r="R2096" s="9">
        <f t="shared" si="119"/>
        <v>0</v>
      </c>
    </row>
    <row r="2097" spans="18:18" x14ac:dyDescent="0.25">
      <c r="R2097" s="9">
        <f t="shared" si="119"/>
        <v>0</v>
      </c>
    </row>
    <row r="2098" spans="18:18" x14ac:dyDescent="0.25">
      <c r="R2098" s="9">
        <f t="shared" si="119"/>
        <v>0</v>
      </c>
    </row>
    <row r="2099" spans="18:18" x14ac:dyDescent="0.25">
      <c r="R2099" s="9">
        <f t="shared" si="119"/>
        <v>0</v>
      </c>
    </row>
    <row r="2100" spans="18:18" x14ac:dyDescent="0.25">
      <c r="R2100" s="9">
        <f t="shared" si="119"/>
        <v>0</v>
      </c>
    </row>
    <row r="2101" spans="18:18" x14ac:dyDescent="0.25">
      <c r="R2101" s="9">
        <f t="shared" si="119"/>
        <v>0</v>
      </c>
    </row>
    <row r="2102" spans="18:18" x14ac:dyDescent="0.25">
      <c r="R2102" s="9">
        <f t="shared" si="119"/>
        <v>0</v>
      </c>
    </row>
    <row r="2103" spans="18:18" x14ac:dyDescent="0.25">
      <c r="R2103" s="9">
        <f t="shared" si="119"/>
        <v>0</v>
      </c>
    </row>
    <row r="2104" spans="18:18" x14ac:dyDescent="0.25">
      <c r="R2104" s="9">
        <f t="shared" si="119"/>
        <v>0</v>
      </c>
    </row>
    <row r="2105" spans="18:18" x14ac:dyDescent="0.25">
      <c r="R2105" s="9">
        <f t="shared" si="119"/>
        <v>0</v>
      </c>
    </row>
    <row r="2106" spans="18:18" x14ac:dyDescent="0.25">
      <c r="R2106" s="9">
        <f t="shared" si="119"/>
        <v>0</v>
      </c>
    </row>
    <row r="2107" spans="18:18" x14ac:dyDescent="0.25">
      <c r="R2107" s="9">
        <f t="shared" si="119"/>
        <v>0</v>
      </c>
    </row>
    <row r="2108" spans="18:18" x14ac:dyDescent="0.25">
      <c r="R2108" s="9">
        <f t="shared" ref="R2108:R2171" si="120">G2108</f>
        <v>0</v>
      </c>
    </row>
    <row r="2109" spans="18:18" x14ac:dyDescent="0.25">
      <c r="R2109" s="9">
        <f t="shared" si="120"/>
        <v>0</v>
      </c>
    </row>
    <row r="2110" spans="18:18" x14ac:dyDescent="0.25">
      <c r="R2110" s="9">
        <f t="shared" si="120"/>
        <v>0</v>
      </c>
    </row>
    <row r="2111" spans="18:18" x14ac:dyDescent="0.25">
      <c r="R2111" s="9">
        <f t="shared" si="120"/>
        <v>0</v>
      </c>
    </row>
    <row r="2112" spans="18:18" x14ac:dyDescent="0.25">
      <c r="R2112" s="9">
        <f t="shared" si="120"/>
        <v>0</v>
      </c>
    </row>
    <row r="2113" spans="18:18" x14ac:dyDescent="0.25">
      <c r="R2113" s="9">
        <f t="shared" si="120"/>
        <v>0</v>
      </c>
    </row>
    <row r="2114" spans="18:18" x14ac:dyDescent="0.25">
      <c r="R2114" s="9">
        <f t="shared" si="120"/>
        <v>0</v>
      </c>
    </row>
    <row r="2115" spans="18:18" x14ac:dyDescent="0.25">
      <c r="R2115" s="9">
        <f t="shared" si="120"/>
        <v>0</v>
      </c>
    </row>
    <row r="2116" spans="18:18" x14ac:dyDescent="0.25">
      <c r="R2116" s="9">
        <f t="shared" si="120"/>
        <v>0</v>
      </c>
    </row>
    <row r="2117" spans="18:18" x14ac:dyDescent="0.25">
      <c r="R2117" s="9">
        <f t="shared" si="120"/>
        <v>0</v>
      </c>
    </row>
    <row r="2118" spans="18:18" x14ac:dyDescent="0.25">
      <c r="R2118" s="9">
        <f t="shared" si="120"/>
        <v>0</v>
      </c>
    </row>
    <row r="2119" spans="18:18" x14ac:dyDescent="0.25">
      <c r="R2119" s="9">
        <f t="shared" si="120"/>
        <v>0</v>
      </c>
    </row>
    <row r="2120" spans="18:18" x14ac:dyDescent="0.25">
      <c r="R2120" s="9">
        <f t="shared" si="120"/>
        <v>0</v>
      </c>
    </row>
    <row r="2121" spans="18:18" x14ac:dyDescent="0.25">
      <c r="R2121" s="9">
        <f t="shared" si="120"/>
        <v>0</v>
      </c>
    </row>
    <row r="2122" spans="18:18" x14ac:dyDescent="0.25">
      <c r="R2122" s="9">
        <f t="shared" si="120"/>
        <v>0</v>
      </c>
    </row>
    <row r="2123" spans="18:18" x14ac:dyDescent="0.25">
      <c r="R2123" s="9">
        <f t="shared" si="120"/>
        <v>0</v>
      </c>
    </row>
    <row r="2124" spans="18:18" x14ac:dyDescent="0.25">
      <c r="R2124" s="9">
        <f t="shared" si="120"/>
        <v>0</v>
      </c>
    </row>
    <row r="2125" spans="18:18" x14ac:dyDescent="0.25">
      <c r="R2125" s="9">
        <f t="shared" si="120"/>
        <v>0</v>
      </c>
    </row>
    <row r="2126" spans="18:18" x14ac:dyDescent="0.25">
      <c r="R2126" s="9">
        <f t="shared" si="120"/>
        <v>0</v>
      </c>
    </row>
    <row r="2127" spans="18:18" x14ac:dyDescent="0.25">
      <c r="R2127" s="9">
        <f t="shared" si="120"/>
        <v>0</v>
      </c>
    </row>
    <row r="2128" spans="18:18" x14ac:dyDescent="0.25">
      <c r="R2128" s="9">
        <f t="shared" si="120"/>
        <v>0</v>
      </c>
    </row>
    <row r="2129" spans="18:18" x14ac:dyDescent="0.25">
      <c r="R2129" s="9">
        <f t="shared" si="120"/>
        <v>0</v>
      </c>
    </row>
    <row r="2130" spans="18:18" x14ac:dyDescent="0.25">
      <c r="R2130" s="9">
        <f t="shared" si="120"/>
        <v>0</v>
      </c>
    </row>
    <row r="2131" spans="18:18" x14ac:dyDescent="0.25">
      <c r="R2131" s="9">
        <f t="shared" si="120"/>
        <v>0</v>
      </c>
    </row>
    <row r="2132" spans="18:18" x14ac:dyDescent="0.25">
      <c r="R2132" s="9">
        <f t="shared" si="120"/>
        <v>0</v>
      </c>
    </row>
    <row r="2133" spans="18:18" x14ac:dyDescent="0.25">
      <c r="R2133" s="9">
        <f t="shared" si="120"/>
        <v>0</v>
      </c>
    </row>
    <row r="2134" spans="18:18" x14ac:dyDescent="0.25">
      <c r="R2134" s="9">
        <f t="shared" si="120"/>
        <v>0</v>
      </c>
    </row>
    <row r="2135" spans="18:18" x14ac:dyDescent="0.25">
      <c r="R2135" s="9">
        <f t="shared" si="120"/>
        <v>0</v>
      </c>
    </row>
    <row r="2136" spans="18:18" x14ac:dyDescent="0.25">
      <c r="R2136" s="9">
        <f t="shared" si="120"/>
        <v>0</v>
      </c>
    </row>
    <row r="2137" spans="18:18" x14ac:dyDescent="0.25">
      <c r="R2137" s="9">
        <f t="shared" si="120"/>
        <v>0</v>
      </c>
    </row>
    <row r="2138" spans="18:18" x14ac:dyDescent="0.25">
      <c r="R2138" s="9">
        <f t="shared" si="120"/>
        <v>0</v>
      </c>
    </row>
    <row r="2139" spans="18:18" x14ac:dyDescent="0.25">
      <c r="R2139" s="9">
        <f t="shared" si="120"/>
        <v>0</v>
      </c>
    </row>
    <row r="2140" spans="18:18" x14ac:dyDescent="0.25">
      <c r="R2140" s="9">
        <f t="shared" si="120"/>
        <v>0</v>
      </c>
    </row>
    <row r="2141" spans="18:18" x14ac:dyDescent="0.25">
      <c r="R2141" s="9">
        <f t="shared" si="120"/>
        <v>0</v>
      </c>
    </row>
    <row r="2142" spans="18:18" x14ac:dyDescent="0.25">
      <c r="R2142" s="9">
        <f t="shared" si="120"/>
        <v>0</v>
      </c>
    </row>
    <row r="2143" spans="18:18" x14ac:dyDescent="0.25">
      <c r="R2143" s="9">
        <f t="shared" si="120"/>
        <v>0</v>
      </c>
    </row>
    <row r="2144" spans="18:18" x14ac:dyDescent="0.25">
      <c r="R2144" s="9">
        <f t="shared" si="120"/>
        <v>0</v>
      </c>
    </row>
    <row r="2145" spans="18:18" x14ac:dyDescent="0.25">
      <c r="R2145" s="9">
        <f t="shared" si="120"/>
        <v>0</v>
      </c>
    </row>
    <row r="2146" spans="18:18" x14ac:dyDescent="0.25">
      <c r="R2146" s="9">
        <f t="shared" si="120"/>
        <v>0</v>
      </c>
    </row>
    <row r="2147" spans="18:18" x14ac:dyDescent="0.25">
      <c r="R2147" s="9">
        <f t="shared" si="120"/>
        <v>0</v>
      </c>
    </row>
    <row r="2148" spans="18:18" x14ac:dyDescent="0.25">
      <c r="R2148" s="9">
        <f t="shared" si="120"/>
        <v>0</v>
      </c>
    </row>
    <row r="2149" spans="18:18" x14ac:dyDescent="0.25">
      <c r="R2149" s="9">
        <f t="shared" si="120"/>
        <v>0</v>
      </c>
    </row>
    <row r="2150" spans="18:18" x14ac:dyDescent="0.25">
      <c r="R2150" s="9">
        <f t="shared" si="120"/>
        <v>0</v>
      </c>
    </row>
    <row r="2151" spans="18:18" x14ac:dyDescent="0.25">
      <c r="R2151" s="9">
        <f t="shared" si="120"/>
        <v>0</v>
      </c>
    </row>
    <row r="2152" spans="18:18" x14ac:dyDescent="0.25">
      <c r="R2152" s="9">
        <f t="shared" si="120"/>
        <v>0</v>
      </c>
    </row>
    <row r="2153" spans="18:18" x14ac:dyDescent="0.25">
      <c r="R2153" s="9">
        <f t="shared" si="120"/>
        <v>0</v>
      </c>
    </row>
    <row r="2154" spans="18:18" x14ac:dyDescent="0.25">
      <c r="R2154" s="9">
        <f t="shared" si="120"/>
        <v>0</v>
      </c>
    </row>
    <row r="2155" spans="18:18" x14ac:dyDescent="0.25">
      <c r="R2155" s="9">
        <f t="shared" si="120"/>
        <v>0</v>
      </c>
    </row>
    <row r="2156" spans="18:18" x14ac:dyDescent="0.25">
      <c r="R2156" s="9">
        <f t="shared" si="120"/>
        <v>0</v>
      </c>
    </row>
    <row r="2157" spans="18:18" x14ac:dyDescent="0.25">
      <c r="R2157" s="9">
        <f t="shared" si="120"/>
        <v>0</v>
      </c>
    </row>
    <row r="2158" spans="18:18" x14ac:dyDescent="0.25">
      <c r="R2158" s="9">
        <f t="shared" si="120"/>
        <v>0</v>
      </c>
    </row>
    <row r="2159" spans="18:18" x14ac:dyDescent="0.25">
      <c r="R2159" s="9">
        <f t="shared" si="120"/>
        <v>0</v>
      </c>
    </row>
    <row r="2160" spans="18:18" x14ac:dyDescent="0.25">
      <c r="R2160" s="9">
        <f t="shared" si="120"/>
        <v>0</v>
      </c>
    </row>
    <row r="2161" spans="18:18" x14ac:dyDescent="0.25">
      <c r="R2161" s="9">
        <f t="shared" si="120"/>
        <v>0</v>
      </c>
    </row>
    <row r="2162" spans="18:18" x14ac:dyDescent="0.25">
      <c r="R2162" s="9">
        <f t="shared" si="120"/>
        <v>0</v>
      </c>
    </row>
    <row r="2163" spans="18:18" x14ac:dyDescent="0.25">
      <c r="R2163" s="9">
        <f t="shared" si="120"/>
        <v>0</v>
      </c>
    </row>
    <row r="2164" spans="18:18" x14ac:dyDescent="0.25">
      <c r="R2164" s="9">
        <f t="shared" si="120"/>
        <v>0</v>
      </c>
    </row>
    <row r="2165" spans="18:18" x14ac:dyDescent="0.25">
      <c r="R2165" s="9">
        <f t="shared" si="120"/>
        <v>0</v>
      </c>
    </row>
    <row r="2166" spans="18:18" x14ac:dyDescent="0.25">
      <c r="R2166" s="9">
        <f t="shared" si="120"/>
        <v>0</v>
      </c>
    </row>
    <row r="2167" spans="18:18" x14ac:dyDescent="0.25">
      <c r="R2167" s="9">
        <f t="shared" si="120"/>
        <v>0</v>
      </c>
    </row>
    <row r="2168" spans="18:18" x14ac:dyDescent="0.25">
      <c r="R2168" s="9">
        <f t="shared" si="120"/>
        <v>0</v>
      </c>
    </row>
    <row r="2169" spans="18:18" x14ac:dyDescent="0.25">
      <c r="R2169" s="9">
        <f t="shared" si="120"/>
        <v>0</v>
      </c>
    </row>
    <row r="2170" spans="18:18" x14ac:dyDescent="0.25">
      <c r="R2170" s="9">
        <f t="shared" si="120"/>
        <v>0</v>
      </c>
    </row>
    <row r="2171" spans="18:18" x14ac:dyDescent="0.25">
      <c r="R2171" s="9">
        <f t="shared" si="120"/>
        <v>0</v>
      </c>
    </row>
    <row r="2172" spans="18:18" x14ac:dyDescent="0.25">
      <c r="R2172" s="9">
        <f t="shared" ref="R2172:R2235" si="121">G2172</f>
        <v>0</v>
      </c>
    </row>
    <row r="2173" spans="18:18" x14ac:dyDescent="0.25">
      <c r="R2173" s="9">
        <f t="shared" si="121"/>
        <v>0</v>
      </c>
    </row>
    <row r="2174" spans="18:18" x14ac:dyDescent="0.25">
      <c r="R2174" s="9">
        <f t="shared" si="121"/>
        <v>0</v>
      </c>
    </row>
    <row r="2175" spans="18:18" x14ac:dyDescent="0.25">
      <c r="R2175" s="9">
        <f t="shared" si="121"/>
        <v>0</v>
      </c>
    </row>
    <row r="2176" spans="18:18" x14ac:dyDescent="0.25">
      <c r="R2176" s="9">
        <f t="shared" si="121"/>
        <v>0</v>
      </c>
    </row>
    <row r="2177" spans="18:18" x14ac:dyDescent="0.25">
      <c r="R2177" s="9">
        <f t="shared" si="121"/>
        <v>0</v>
      </c>
    </row>
    <row r="2178" spans="18:18" x14ac:dyDescent="0.25">
      <c r="R2178" s="9">
        <f t="shared" si="121"/>
        <v>0</v>
      </c>
    </row>
    <row r="2179" spans="18:18" x14ac:dyDescent="0.25">
      <c r="R2179" s="9">
        <f t="shared" si="121"/>
        <v>0</v>
      </c>
    </row>
    <row r="2180" spans="18:18" x14ac:dyDescent="0.25">
      <c r="R2180" s="9">
        <f t="shared" si="121"/>
        <v>0</v>
      </c>
    </row>
    <row r="2181" spans="18:18" x14ac:dyDescent="0.25">
      <c r="R2181" s="9">
        <f t="shared" si="121"/>
        <v>0</v>
      </c>
    </row>
    <row r="2182" spans="18:18" x14ac:dyDescent="0.25">
      <c r="R2182" s="9">
        <f t="shared" si="121"/>
        <v>0</v>
      </c>
    </row>
    <row r="2183" spans="18:18" x14ac:dyDescent="0.25">
      <c r="R2183" s="9">
        <f t="shared" si="121"/>
        <v>0</v>
      </c>
    </row>
    <row r="2184" spans="18:18" x14ac:dyDescent="0.25">
      <c r="R2184" s="9">
        <f t="shared" si="121"/>
        <v>0</v>
      </c>
    </row>
    <row r="2185" spans="18:18" x14ac:dyDescent="0.25">
      <c r="R2185" s="9">
        <f t="shared" si="121"/>
        <v>0</v>
      </c>
    </row>
    <row r="2186" spans="18:18" x14ac:dyDescent="0.25">
      <c r="R2186" s="9">
        <f t="shared" si="121"/>
        <v>0</v>
      </c>
    </row>
    <row r="2187" spans="18:18" x14ac:dyDescent="0.25">
      <c r="R2187" s="9">
        <f t="shared" si="121"/>
        <v>0</v>
      </c>
    </row>
    <row r="2188" spans="18:18" x14ac:dyDescent="0.25">
      <c r="R2188" s="9">
        <f t="shared" si="121"/>
        <v>0</v>
      </c>
    </row>
    <row r="2189" spans="18:18" x14ac:dyDescent="0.25">
      <c r="R2189" s="9">
        <f t="shared" si="121"/>
        <v>0</v>
      </c>
    </row>
    <row r="2190" spans="18:18" x14ac:dyDescent="0.25">
      <c r="R2190" s="9">
        <f t="shared" si="121"/>
        <v>0</v>
      </c>
    </row>
    <row r="2191" spans="18:18" x14ac:dyDescent="0.25">
      <c r="R2191" s="9">
        <f t="shared" si="121"/>
        <v>0</v>
      </c>
    </row>
    <row r="2192" spans="18:18" x14ac:dyDescent="0.25">
      <c r="R2192" s="9">
        <f t="shared" si="121"/>
        <v>0</v>
      </c>
    </row>
    <row r="2193" spans="18:18" x14ac:dyDescent="0.25">
      <c r="R2193" s="9">
        <f t="shared" si="121"/>
        <v>0</v>
      </c>
    </row>
    <row r="2194" spans="18:18" x14ac:dyDescent="0.25">
      <c r="R2194" s="9">
        <f t="shared" si="121"/>
        <v>0</v>
      </c>
    </row>
    <row r="2195" spans="18:18" x14ac:dyDescent="0.25">
      <c r="R2195" s="9">
        <f t="shared" si="121"/>
        <v>0</v>
      </c>
    </row>
    <row r="2196" spans="18:18" x14ac:dyDescent="0.25">
      <c r="R2196" s="9">
        <f t="shared" si="121"/>
        <v>0</v>
      </c>
    </row>
    <row r="2197" spans="18:18" x14ac:dyDescent="0.25">
      <c r="R2197" s="9">
        <f t="shared" si="121"/>
        <v>0</v>
      </c>
    </row>
    <row r="2198" spans="18:18" x14ac:dyDescent="0.25">
      <c r="R2198" s="9">
        <f t="shared" si="121"/>
        <v>0</v>
      </c>
    </row>
    <row r="2199" spans="18:18" x14ac:dyDescent="0.25">
      <c r="R2199" s="9">
        <f t="shared" si="121"/>
        <v>0</v>
      </c>
    </row>
    <row r="2200" spans="18:18" x14ac:dyDescent="0.25">
      <c r="R2200" s="9">
        <f t="shared" si="121"/>
        <v>0</v>
      </c>
    </row>
    <row r="2201" spans="18:18" x14ac:dyDescent="0.25">
      <c r="R2201" s="9">
        <f t="shared" si="121"/>
        <v>0</v>
      </c>
    </row>
    <row r="2202" spans="18:18" x14ac:dyDescent="0.25">
      <c r="R2202" s="9">
        <f t="shared" si="121"/>
        <v>0</v>
      </c>
    </row>
    <row r="2203" spans="18:18" x14ac:dyDescent="0.25">
      <c r="R2203" s="9">
        <f t="shared" si="121"/>
        <v>0</v>
      </c>
    </row>
    <row r="2204" spans="18:18" x14ac:dyDescent="0.25">
      <c r="R2204" s="9">
        <f t="shared" si="121"/>
        <v>0</v>
      </c>
    </row>
    <row r="2205" spans="18:18" x14ac:dyDescent="0.25">
      <c r="R2205" s="9">
        <f t="shared" si="121"/>
        <v>0</v>
      </c>
    </row>
    <row r="2206" spans="18:18" x14ac:dyDescent="0.25">
      <c r="R2206" s="9">
        <f t="shared" si="121"/>
        <v>0</v>
      </c>
    </row>
    <row r="2207" spans="18:18" x14ac:dyDescent="0.25">
      <c r="R2207" s="9">
        <f t="shared" si="121"/>
        <v>0</v>
      </c>
    </row>
    <row r="2208" spans="18:18" x14ac:dyDescent="0.25">
      <c r="R2208" s="9">
        <f t="shared" si="121"/>
        <v>0</v>
      </c>
    </row>
    <row r="2209" spans="18:18" x14ac:dyDescent="0.25">
      <c r="R2209" s="9">
        <f t="shared" si="121"/>
        <v>0</v>
      </c>
    </row>
    <row r="2210" spans="18:18" x14ac:dyDescent="0.25">
      <c r="R2210" s="9">
        <f t="shared" si="121"/>
        <v>0</v>
      </c>
    </row>
    <row r="2211" spans="18:18" x14ac:dyDescent="0.25">
      <c r="R2211" s="9">
        <f t="shared" si="121"/>
        <v>0</v>
      </c>
    </row>
    <row r="2212" spans="18:18" x14ac:dyDescent="0.25">
      <c r="R2212" s="9">
        <f t="shared" si="121"/>
        <v>0</v>
      </c>
    </row>
    <row r="2213" spans="18:18" x14ac:dyDescent="0.25">
      <c r="R2213" s="9">
        <f t="shared" si="121"/>
        <v>0</v>
      </c>
    </row>
    <row r="2214" spans="18:18" x14ac:dyDescent="0.25">
      <c r="R2214" s="9">
        <f t="shared" si="121"/>
        <v>0</v>
      </c>
    </row>
    <row r="2215" spans="18:18" x14ac:dyDescent="0.25">
      <c r="R2215" s="9">
        <f t="shared" si="121"/>
        <v>0</v>
      </c>
    </row>
    <row r="2216" spans="18:18" x14ac:dyDescent="0.25">
      <c r="R2216" s="9">
        <f t="shared" si="121"/>
        <v>0</v>
      </c>
    </row>
    <row r="2217" spans="18:18" x14ac:dyDescent="0.25">
      <c r="R2217" s="9">
        <f t="shared" si="121"/>
        <v>0</v>
      </c>
    </row>
    <row r="2218" spans="18:18" x14ac:dyDescent="0.25">
      <c r="R2218" s="9">
        <f t="shared" si="121"/>
        <v>0</v>
      </c>
    </row>
    <row r="2219" spans="18:18" x14ac:dyDescent="0.25">
      <c r="R2219" s="9">
        <f t="shared" si="121"/>
        <v>0</v>
      </c>
    </row>
    <row r="2220" spans="18:18" x14ac:dyDescent="0.25">
      <c r="R2220" s="9">
        <f t="shared" si="121"/>
        <v>0</v>
      </c>
    </row>
    <row r="2221" spans="18:18" x14ac:dyDescent="0.25">
      <c r="R2221" s="9">
        <f t="shared" si="121"/>
        <v>0</v>
      </c>
    </row>
    <row r="2222" spans="18:18" x14ac:dyDescent="0.25">
      <c r="R2222" s="9">
        <f t="shared" si="121"/>
        <v>0</v>
      </c>
    </row>
    <row r="2223" spans="18:18" x14ac:dyDescent="0.25">
      <c r="R2223" s="9">
        <f t="shared" si="121"/>
        <v>0</v>
      </c>
    </row>
    <row r="2224" spans="18:18" x14ac:dyDescent="0.25">
      <c r="R2224" s="9">
        <f t="shared" si="121"/>
        <v>0</v>
      </c>
    </row>
    <row r="2225" spans="18:18" x14ac:dyDescent="0.25">
      <c r="R2225" s="9">
        <f t="shared" si="121"/>
        <v>0</v>
      </c>
    </row>
    <row r="2226" spans="18:18" x14ac:dyDescent="0.25">
      <c r="R2226" s="9">
        <f t="shared" si="121"/>
        <v>0</v>
      </c>
    </row>
    <row r="2227" spans="18:18" x14ac:dyDescent="0.25">
      <c r="R2227" s="9">
        <f t="shared" si="121"/>
        <v>0</v>
      </c>
    </row>
    <row r="2228" spans="18:18" x14ac:dyDescent="0.25">
      <c r="R2228" s="9">
        <f t="shared" si="121"/>
        <v>0</v>
      </c>
    </row>
    <row r="2229" spans="18:18" x14ac:dyDescent="0.25">
      <c r="R2229" s="9">
        <f t="shared" si="121"/>
        <v>0</v>
      </c>
    </row>
    <row r="2230" spans="18:18" x14ac:dyDescent="0.25">
      <c r="R2230" s="9">
        <f t="shared" si="121"/>
        <v>0</v>
      </c>
    </row>
    <row r="2231" spans="18:18" x14ac:dyDescent="0.25">
      <c r="R2231" s="9">
        <f t="shared" si="121"/>
        <v>0</v>
      </c>
    </row>
    <row r="2232" spans="18:18" x14ac:dyDescent="0.25">
      <c r="R2232" s="9">
        <f t="shared" si="121"/>
        <v>0</v>
      </c>
    </row>
    <row r="2233" spans="18:18" x14ac:dyDescent="0.25">
      <c r="R2233" s="9">
        <f t="shared" si="121"/>
        <v>0</v>
      </c>
    </row>
    <row r="2234" spans="18:18" x14ac:dyDescent="0.25">
      <c r="R2234" s="9">
        <f t="shared" si="121"/>
        <v>0</v>
      </c>
    </row>
    <row r="2235" spans="18:18" x14ac:dyDescent="0.25">
      <c r="R2235" s="9">
        <f t="shared" si="121"/>
        <v>0</v>
      </c>
    </row>
    <row r="2236" spans="18:18" x14ac:dyDescent="0.25">
      <c r="R2236" s="9">
        <f t="shared" ref="R2236:R2299" si="122">G2236</f>
        <v>0</v>
      </c>
    </row>
    <row r="2237" spans="18:18" x14ac:dyDescent="0.25">
      <c r="R2237" s="9">
        <f t="shared" si="122"/>
        <v>0</v>
      </c>
    </row>
    <row r="2238" spans="18:18" x14ac:dyDescent="0.25">
      <c r="R2238" s="9">
        <f t="shared" si="122"/>
        <v>0</v>
      </c>
    </row>
    <row r="2239" spans="18:18" x14ac:dyDescent="0.25">
      <c r="R2239" s="9">
        <f t="shared" si="122"/>
        <v>0</v>
      </c>
    </row>
    <row r="2240" spans="18:18" x14ac:dyDescent="0.25">
      <c r="R2240" s="9">
        <f t="shared" si="122"/>
        <v>0</v>
      </c>
    </row>
    <row r="2241" spans="18:18" x14ac:dyDescent="0.25">
      <c r="R2241" s="9">
        <f t="shared" si="122"/>
        <v>0</v>
      </c>
    </row>
    <row r="2242" spans="18:18" x14ac:dyDescent="0.25">
      <c r="R2242" s="9">
        <f t="shared" si="122"/>
        <v>0</v>
      </c>
    </row>
    <row r="2243" spans="18:18" x14ac:dyDescent="0.25">
      <c r="R2243" s="9">
        <f t="shared" si="122"/>
        <v>0</v>
      </c>
    </row>
    <row r="2244" spans="18:18" x14ac:dyDescent="0.25">
      <c r="R2244" s="9">
        <f t="shared" si="122"/>
        <v>0</v>
      </c>
    </row>
    <row r="2245" spans="18:18" x14ac:dyDescent="0.25">
      <c r="R2245" s="9">
        <f t="shared" si="122"/>
        <v>0</v>
      </c>
    </row>
    <row r="2246" spans="18:18" x14ac:dyDescent="0.25">
      <c r="R2246" s="9">
        <f t="shared" si="122"/>
        <v>0</v>
      </c>
    </row>
    <row r="2247" spans="18:18" x14ac:dyDescent="0.25">
      <c r="R2247" s="9">
        <f t="shared" si="122"/>
        <v>0</v>
      </c>
    </row>
    <row r="2248" spans="18:18" x14ac:dyDescent="0.25">
      <c r="R2248" s="9">
        <f t="shared" si="122"/>
        <v>0</v>
      </c>
    </row>
    <row r="2249" spans="18:18" x14ac:dyDescent="0.25">
      <c r="R2249" s="9">
        <f t="shared" si="122"/>
        <v>0</v>
      </c>
    </row>
    <row r="2250" spans="18:18" x14ac:dyDescent="0.25">
      <c r="R2250" s="9">
        <f t="shared" si="122"/>
        <v>0</v>
      </c>
    </row>
    <row r="2251" spans="18:18" x14ac:dyDescent="0.25">
      <c r="R2251" s="9">
        <f t="shared" si="122"/>
        <v>0</v>
      </c>
    </row>
    <row r="2252" spans="18:18" x14ac:dyDescent="0.25">
      <c r="R2252" s="9">
        <f t="shared" si="122"/>
        <v>0</v>
      </c>
    </row>
    <row r="2253" spans="18:18" x14ac:dyDescent="0.25">
      <c r="R2253" s="9">
        <f t="shared" si="122"/>
        <v>0</v>
      </c>
    </row>
    <row r="2254" spans="18:18" x14ac:dyDescent="0.25">
      <c r="R2254" s="9">
        <f t="shared" si="122"/>
        <v>0</v>
      </c>
    </row>
    <row r="2255" spans="18:18" x14ac:dyDescent="0.25">
      <c r="R2255" s="9">
        <f t="shared" si="122"/>
        <v>0</v>
      </c>
    </row>
    <row r="2256" spans="18:18" x14ac:dyDescent="0.25">
      <c r="R2256" s="9">
        <f t="shared" si="122"/>
        <v>0</v>
      </c>
    </row>
    <row r="2257" spans="18:18" x14ac:dyDescent="0.25">
      <c r="R2257" s="9">
        <f t="shared" si="122"/>
        <v>0</v>
      </c>
    </row>
    <row r="2258" spans="18:18" x14ac:dyDescent="0.25">
      <c r="R2258" s="9">
        <f t="shared" si="122"/>
        <v>0</v>
      </c>
    </row>
    <row r="2259" spans="18:18" x14ac:dyDescent="0.25">
      <c r="R2259" s="9">
        <f t="shared" si="122"/>
        <v>0</v>
      </c>
    </row>
    <row r="2260" spans="18:18" x14ac:dyDescent="0.25">
      <c r="R2260" s="9">
        <f t="shared" si="122"/>
        <v>0</v>
      </c>
    </row>
    <row r="2261" spans="18:18" x14ac:dyDescent="0.25">
      <c r="R2261" s="9">
        <f t="shared" si="122"/>
        <v>0</v>
      </c>
    </row>
    <row r="2262" spans="18:18" x14ac:dyDescent="0.25">
      <c r="R2262" s="9">
        <f t="shared" si="122"/>
        <v>0</v>
      </c>
    </row>
    <row r="2263" spans="18:18" x14ac:dyDescent="0.25">
      <c r="R2263" s="9">
        <f t="shared" si="122"/>
        <v>0</v>
      </c>
    </row>
    <row r="2264" spans="18:18" x14ac:dyDescent="0.25">
      <c r="R2264" s="9">
        <f t="shared" si="122"/>
        <v>0</v>
      </c>
    </row>
    <row r="2265" spans="18:18" x14ac:dyDescent="0.25">
      <c r="R2265" s="9">
        <f t="shared" si="122"/>
        <v>0</v>
      </c>
    </row>
    <row r="2266" spans="18:18" x14ac:dyDescent="0.25">
      <c r="R2266" s="9">
        <f t="shared" si="122"/>
        <v>0</v>
      </c>
    </row>
    <row r="2267" spans="18:18" x14ac:dyDescent="0.25">
      <c r="R2267" s="9">
        <f t="shared" si="122"/>
        <v>0</v>
      </c>
    </row>
    <row r="2268" spans="18:18" x14ac:dyDescent="0.25">
      <c r="R2268" s="9">
        <f t="shared" si="122"/>
        <v>0</v>
      </c>
    </row>
    <row r="2269" spans="18:18" x14ac:dyDescent="0.25">
      <c r="R2269" s="9">
        <f t="shared" si="122"/>
        <v>0</v>
      </c>
    </row>
    <row r="2270" spans="18:18" x14ac:dyDescent="0.25">
      <c r="R2270" s="9">
        <f t="shared" si="122"/>
        <v>0</v>
      </c>
    </row>
    <row r="2271" spans="18:18" x14ac:dyDescent="0.25">
      <c r="R2271" s="9">
        <f t="shared" si="122"/>
        <v>0</v>
      </c>
    </row>
    <row r="2272" spans="18:18" x14ac:dyDescent="0.25">
      <c r="R2272" s="9">
        <f t="shared" si="122"/>
        <v>0</v>
      </c>
    </row>
    <row r="2273" spans="18:18" x14ac:dyDescent="0.25">
      <c r="R2273" s="9">
        <f t="shared" si="122"/>
        <v>0</v>
      </c>
    </row>
    <row r="2274" spans="18:18" x14ac:dyDescent="0.25">
      <c r="R2274" s="9">
        <f t="shared" si="122"/>
        <v>0</v>
      </c>
    </row>
    <row r="2275" spans="18:18" x14ac:dyDescent="0.25">
      <c r="R2275" s="9">
        <f t="shared" si="122"/>
        <v>0</v>
      </c>
    </row>
    <row r="2276" spans="18:18" x14ac:dyDescent="0.25">
      <c r="R2276" s="9">
        <f t="shared" si="122"/>
        <v>0</v>
      </c>
    </row>
    <row r="2277" spans="18:18" x14ac:dyDescent="0.25">
      <c r="R2277" s="9">
        <f t="shared" si="122"/>
        <v>0</v>
      </c>
    </row>
    <row r="2278" spans="18:18" x14ac:dyDescent="0.25">
      <c r="R2278" s="9">
        <f t="shared" si="122"/>
        <v>0</v>
      </c>
    </row>
    <row r="2279" spans="18:18" x14ac:dyDescent="0.25">
      <c r="R2279" s="9">
        <f t="shared" si="122"/>
        <v>0</v>
      </c>
    </row>
    <row r="2280" spans="18:18" x14ac:dyDescent="0.25">
      <c r="R2280" s="9">
        <f t="shared" si="122"/>
        <v>0</v>
      </c>
    </row>
    <row r="2281" spans="18:18" x14ac:dyDescent="0.25">
      <c r="R2281" s="9">
        <f t="shared" si="122"/>
        <v>0</v>
      </c>
    </row>
    <row r="2282" spans="18:18" x14ac:dyDescent="0.25">
      <c r="R2282" s="9">
        <f t="shared" si="122"/>
        <v>0</v>
      </c>
    </row>
    <row r="2283" spans="18:18" x14ac:dyDescent="0.25">
      <c r="R2283" s="9">
        <f t="shared" si="122"/>
        <v>0</v>
      </c>
    </row>
    <row r="2284" spans="18:18" x14ac:dyDescent="0.25">
      <c r="R2284" s="9">
        <f t="shared" si="122"/>
        <v>0</v>
      </c>
    </row>
    <row r="2285" spans="18:18" x14ac:dyDescent="0.25">
      <c r="R2285" s="9">
        <f t="shared" si="122"/>
        <v>0</v>
      </c>
    </row>
    <row r="2286" spans="18:18" x14ac:dyDescent="0.25">
      <c r="R2286" s="9">
        <f t="shared" si="122"/>
        <v>0</v>
      </c>
    </row>
    <row r="2287" spans="18:18" x14ac:dyDescent="0.25">
      <c r="R2287" s="9">
        <f t="shared" si="122"/>
        <v>0</v>
      </c>
    </row>
    <row r="2288" spans="18:18" x14ac:dyDescent="0.25">
      <c r="R2288" s="9">
        <f t="shared" si="122"/>
        <v>0</v>
      </c>
    </row>
    <row r="2289" spans="18:18" x14ac:dyDescent="0.25">
      <c r="R2289" s="9">
        <f t="shared" si="122"/>
        <v>0</v>
      </c>
    </row>
    <row r="2290" spans="18:18" x14ac:dyDescent="0.25">
      <c r="R2290" s="9">
        <f t="shared" si="122"/>
        <v>0</v>
      </c>
    </row>
    <row r="2291" spans="18:18" x14ac:dyDescent="0.25">
      <c r="R2291" s="9">
        <f t="shared" si="122"/>
        <v>0</v>
      </c>
    </row>
    <row r="2292" spans="18:18" x14ac:dyDescent="0.25">
      <c r="R2292" s="9">
        <f t="shared" si="122"/>
        <v>0</v>
      </c>
    </row>
    <row r="2293" spans="18:18" x14ac:dyDescent="0.25">
      <c r="R2293" s="9">
        <f t="shared" si="122"/>
        <v>0</v>
      </c>
    </row>
    <row r="2294" spans="18:18" x14ac:dyDescent="0.25">
      <c r="R2294" s="9">
        <f t="shared" si="122"/>
        <v>0</v>
      </c>
    </row>
    <row r="2295" spans="18:18" x14ac:dyDescent="0.25">
      <c r="R2295" s="9">
        <f t="shared" si="122"/>
        <v>0</v>
      </c>
    </row>
    <row r="2296" spans="18:18" x14ac:dyDescent="0.25">
      <c r="R2296" s="9">
        <f t="shared" si="122"/>
        <v>0</v>
      </c>
    </row>
    <row r="2297" spans="18:18" x14ac:dyDescent="0.25">
      <c r="R2297" s="9">
        <f t="shared" si="122"/>
        <v>0</v>
      </c>
    </row>
    <row r="2298" spans="18:18" x14ac:dyDescent="0.25">
      <c r="R2298" s="9">
        <f t="shared" si="122"/>
        <v>0</v>
      </c>
    </row>
    <row r="2299" spans="18:18" x14ac:dyDescent="0.25">
      <c r="R2299" s="9">
        <f t="shared" si="122"/>
        <v>0</v>
      </c>
    </row>
    <row r="2300" spans="18:18" x14ac:dyDescent="0.25">
      <c r="R2300" s="9">
        <f t="shared" ref="R2300:R2363" si="123">G2300</f>
        <v>0</v>
      </c>
    </row>
    <row r="2301" spans="18:18" x14ac:dyDescent="0.25">
      <c r="R2301" s="9">
        <f t="shared" si="123"/>
        <v>0</v>
      </c>
    </row>
    <row r="2302" spans="18:18" x14ac:dyDescent="0.25">
      <c r="R2302" s="9">
        <f t="shared" si="123"/>
        <v>0</v>
      </c>
    </row>
    <row r="2303" spans="18:18" x14ac:dyDescent="0.25">
      <c r="R2303" s="9">
        <f t="shared" si="123"/>
        <v>0</v>
      </c>
    </row>
    <row r="2304" spans="18:18" x14ac:dyDescent="0.25">
      <c r="R2304" s="9">
        <f t="shared" si="123"/>
        <v>0</v>
      </c>
    </row>
    <row r="2305" spans="18:18" x14ac:dyDescent="0.25">
      <c r="R2305" s="9">
        <f t="shared" si="123"/>
        <v>0</v>
      </c>
    </row>
    <row r="2306" spans="18:18" x14ac:dyDescent="0.25">
      <c r="R2306" s="9">
        <f t="shared" si="123"/>
        <v>0</v>
      </c>
    </row>
    <row r="2307" spans="18:18" x14ac:dyDescent="0.25">
      <c r="R2307" s="9">
        <f t="shared" si="123"/>
        <v>0</v>
      </c>
    </row>
    <row r="2308" spans="18:18" x14ac:dyDescent="0.25">
      <c r="R2308" s="9">
        <f t="shared" si="123"/>
        <v>0</v>
      </c>
    </row>
    <row r="2309" spans="18:18" x14ac:dyDescent="0.25">
      <c r="R2309" s="9">
        <f t="shared" si="123"/>
        <v>0</v>
      </c>
    </row>
    <row r="2310" spans="18:18" x14ac:dyDescent="0.25">
      <c r="R2310" s="9">
        <f t="shared" si="123"/>
        <v>0</v>
      </c>
    </row>
    <row r="2311" spans="18:18" x14ac:dyDescent="0.25">
      <c r="R2311" s="9">
        <f t="shared" si="123"/>
        <v>0</v>
      </c>
    </row>
    <row r="2312" spans="18:18" x14ac:dyDescent="0.25">
      <c r="R2312" s="9">
        <f t="shared" si="123"/>
        <v>0</v>
      </c>
    </row>
    <row r="2313" spans="18:18" x14ac:dyDescent="0.25">
      <c r="R2313" s="9">
        <f t="shared" si="123"/>
        <v>0</v>
      </c>
    </row>
    <row r="2314" spans="18:18" x14ac:dyDescent="0.25">
      <c r="R2314" s="9">
        <f t="shared" si="123"/>
        <v>0</v>
      </c>
    </row>
    <row r="2315" spans="18:18" x14ac:dyDescent="0.25">
      <c r="R2315" s="9">
        <f t="shared" si="123"/>
        <v>0</v>
      </c>
    </row>
    <row r="2316" spans="18:18" x14ac:dyDescent="0.25">
      <c r="R2316" s="9">
        <f t="shared" si="123"/>
        <v>0</v>
      </c>
    </row>
    <row r="2317" spans="18:18" x14ac:dyDescent="0.25">
      <c r="R2317" s="9">
        <f t="shared" si="123"/>
        <v>0</v>
      </c>
    </row>
    <row r="2318" spans="18:18" x14ac:dyDescent="0.25">
      <c r="R2318" s="9">
        <f t="shared" si="123"/>
        <v>0</v>
      </c>
    </row>
    <row r="2319" spans="18:18" x14ac:dyDescent="0.25">
      <c r="R2319" s="9">
        <f t="shared" si="123"/>
        <v>0</v>
      </c>
    </row>
    <row r="2320" spans="18:18" x14ac:dyDescent="0.25">
      <c r="R2320" s="9">
        <f t="shared" si="123"/>
        <v>0</v>
      </c>
    </row>
    <row r="2321" spans="18:18" x14ac:dyDescent="0.25">
      <c r="R2321" s="9">
        <f t="shared" si="123"/>
        <v>0</v>
      </c>
    </row>
    <row r="2322" spans="18:18" x14ac:dyDescent="0.25">
      <c r="R2322" s="9">
        <f t="shared" si="123"/>
        <v>0</v>
      </c>
    </row>
    <row r="2323" spans="18:18" x14ac:dyDescent="0.25">
      <c r="R2323" s="9">
        <f t="shared" si="123"/>
        <v>0</v>
      </c>
    </row>
    <row r="2324" spans="18:18" x14ac:dyDescent="0.25">
      <c r="R2324" s="9">
        <f t="shared" si="123"/>
        <v>0</v>
      </c>
    </row>
    <row r="2325" spans="18:18" x14ac:dyDescent="0.25">
      <c r="R2325" s="9">
        <f t="shared" si="123"/>
        <v>0</v>
      </c>
    </row>
    <row r="2326" spans="18:18" x14ac:dyDescent="0.25">
      <c r="R2326" s="9">
        <f t="shared" si="123"/>
        <v>0</v>
      </c>
    </row>
    <row r="2327" spans="18:18" x14ac:dyDescent="0.25">
      <c r="R2327" s="9">
        <f t="shared" si="123"/>
        <v>0</v>
      </c>
    </row>
    <row r="2328" spans="18:18" x14ac:dyDescent="0.25">
      <c r="R2328" s="9">
        <f t="shared" si="123"/>
        <v>0</v>
      </c>
    </row>
    <row r="2329" spans="18:18" x14ac:dyDescent="0.25">
      <c r="R2329" s="9">
        <f t="shared" si="123"/>
        <v>0</v>
      </c>
    </row>
    <row r="2330" spans="18:18" x14ac:dyDescent="0.25">
      <c r="R2330" s="9">
        <f t="shared" si="123"/>
        <v>0</v>
      </c>
    </row>
    <row r="2331" spans="18:18" x14ac:dyDescent="0.25">
      <c r="R2331" s="9">
        <f t="shared" si="123"/>
        <v>0</v>
      </c>
    </row>
    <row r="2332" spans="18:18" x14ac:dyDescent="0.25">
      <c r="R2332" s="9">
        <f t="shared" si="123"/>
        <v>0</v>
      </c>
    </row>
    <row r="2333" spans="18:18" x14ac:dyDescent="0.25">
      <c r="R2333" s="9">
        <f t="shared" si="123"/>
        <v>0</v>
      </c>
    </row>
    <row r="2334" spans="18:18" x14ac:dyDescent="0.25">
      <c r="R2334" s="9">
        <f t="shared" si="123"/>
        <v>0</v>
      </c>
    </row>
    <row r="2335" spans="18:18" x14ac:dyDescent="0.25">
      <c r="R2335" s="9">
        <f t="shared" si="123"/>
        <v>0</v>
      </c>
    </row>
    <row r="2336" spans="18:18" x14ac:dyDescent="0.25">
      <c r="R2336" s="9">
        <f t="shared" si="123"/>
        <v>0</v>
      </c>
    </row>
    <row r="2337" spans="18:18" x14ac:dyDescent="0.25">
      <c r="R2337" s="9">
        <f t="shared" si="123"/>
        <v>0</v>
      </c>
    </row>
    <row r="2338" spans="18:18" x14ac:dyDescent="0.25">
      <c r="R2338" s="9">
        <f t="shared" si="123"/>
        <v>0</v>
      </c>
    </row>
    <row r="2339" spans="18:18" x14ac:dyDescent="0.25">
      <c r="R2339" s="9">
        <f t="shared" si="123"/>
        <v>0</v>
      </c>
    </row>
    <row r="2340" spans="18:18" x14ac:dyDescent="0.25">
      <c r="R2340" s="9">
        <f t="shared" si="123"/>
        <v>0</v>
      </c>
    </row>
    <row r="2341" spans="18:18" x14ac:dyDescent="0.25">
      <c r="R2341" s="9">
        <f t="shared" si="123"/>
        <v>0</v>
      </c>
    </row>
    <row r="2342" spans="18:18" x14ac:dyDescent="0.25">
      <c r="R2342" s="9">
        <f t="shared" si="123"/>
        <v>0</v>
      </c>
    </row>
    <row r="2343" spans="18:18" x14ac:dyDescent="0.25">
      <c r="R2343" s="9">
        <f t="shared" si="123"/>
        <v>0</v>
      </c>
    </row>
    <row r="2344" spans="18:18" x14ac:dyDescent="0.25">
      <c r="R2344" s="9">
        <f t="shared" si="123"/>
        <v>0</v>
      </c>
    </row>
    <row r="2345" spans="18:18" x14ac:dyDescent="0.25">
      <c r="R2345" s="9">
        <f t="shared" si="123"/>
        <v>0</v>
      </c>
    </row>
    <row r="2346" spans="18:18" x14ac:dyDescent="0.25">
      <c r="R2346" s="9">
        <f t="shared" si="123"/>
        <v>0</v>
      </c>
    </row>
    <row r="2347" spans="18:18" x14ac:dyDescent="0.25">
      <c r="R2347" s="9">
        <f t="shared" si="123"/>
        <v>0</v>
      </c>
    </row>
    <row r="2348" spans="18:18" x14ac:dyDescent="0.25">
      <c r="R2348" s="9">
        <f t="shared" si="123"/>
        <v>0</v>
      </c>
    </row>
    <row r="2349" spans="18:18" x14ac:dyDescent="0.25">
      <c r="R2349" s="9">
        <f t="shared" si="123"/>
        <v>0</v>
      </c>
    </row>
    <row r="2350" spans="18:18" x14ac:dyDescent="0.25">
      <c r="R2350" s="9">
        <f t="shared" si="123"/>
        <v>0</v>
      </c>
    </row>
    <row r="2351" spans="18:18" x14ac:dyDescent="0.25">
      <c r="R2351" s="9">
        <f t="shared" si="123"/>
        <v>0</v>
      </c>
    </row>
    <row r="2352" spans="18:18" x14ac:dyDescent="0.25">
      <c r="R2352" s="9">
        <f t="shared" si="123"/>
        <v>0</v>
      </c>
    </row>
    <row r="2353" spans="18:18" x14ac:dyDescent="0.25">
      <c r="R2353" s="9">
        <f t="shared" si="123"/>
        <v>0</v>
      </c>
    </row>
    <row r="2354" spans="18:18" x14ac:dyDescent="0.25">
      <c r="R2354" s="9">
        <f t="shared" si="123"/>
        <v>0</v>
      </c>
    </row>
    <row r="2355" spans="18:18" x14ac:dyDescent="0.25">
      <c r="R2355" s="9">
        <f t="shared" si="123"/>
        <v>0</v>
      </c>
    </row>
    <row r="2356" spans="18:18" x14ac:dyDescent="0.25">
      <c r="R2356" s="9">
        <f t="shared" si="123"/>
        <v>0</v>
      </c>
    </row>
    <row r="2357" spans="18:18" x14ac:dyDescent="0.25">
      <c r="R2357" s="9">
        <f t="shared" si="123"/>
        <v>0</v>
      </c>
    </row>
    <row r="2358" spans="18:18" x14ac:dyDescent="0.25">
      <c r="R2358" s="9">
        <f t="shared" si="123"/>
        <v>0</v>
      </c>
    </row>
    <row r="2359" spans="18:18" x14ac:dyDescent="0.25">
      <c r="R2359" s="9">
        <f t="shared" si="123"/>
        <v>0</v>
      </c>
    </row>
    <row r="2360" spans="18:18" x14ac:dyDescent="0.25">
      <c r="R2360" s="9">
        <f t="shared" si="123"/>
        <v>0</v>
      </c>
    </row>
    <row r="2361" spans="18:18" x14ac:dyDescent="0.25">
      <c r="R2361" s="9">
        <f t="shared" si="123"/>
        <v>0</v>
      </c>
    </row>
    <row r="2362" spans="18:18" x14ac:dyDescent="0.25">
      <c r="R2362" s="9">
        <f t="shared" si="123"/>
        <v>0</v>
      </c>
    </row>
    <row r="2363" spans="18:18" x14ac:dyDescent="0.25">
      <c r="R2363" s="9">
        <f t="shared" si="123"/>
        <v>0</v>
      </c>
    </row>
    <row r="2364" spans="18:18" x14ac:dyDescent="0.25">
      <c r="R2364" s="9">
        <f t="shared" ref="R2364:R2427" si="124">G2364</f>
        <v>0</v>
      </c>
    </row>
    <row r="2365" spans="18:18" x14ac:dyDescent="0.25">
      <c r="R2365" s="9">
        <f t="shared" si="124"/>
        <v>0</v>
      </c>
    </row>
    <row r="2366" spans="18:18" x14ac:dyDescent="0.25">
      <c r="R2366" s="9">
        <f t="shared" si="124"/>
        <v>0</v>
      </c>
    </row>
    <row r="2367" spans="18:18" x14ac:dyDescent="0.25">
      <c r="R2367" s="9">
        <f t="shared" si="124"/>
        <v>0</v>
      </c>
    </row>
    <row r="2368" spans="18:18" x14ac:dyDescent="0.25">
      <c r="R2368" s="9">
        <f t="shared" si="124"/>
        <v>0</v>
      </c>
    </row>
    <row r="2369" spans="18:18" x14ac:dyDescent="0.25">
      <c r="R2369" s="9">
        <f t="shared" si="124"/>
        <v>0</v>
      </c>
    </row>
    <row r="2370" spans="18:18" x14ac:dyDescent="0.25">
      <c r="R2370" s="9">
        <f t="shared" si="124"/>
        <v>0</v>
      </c>
    </row>
    <row r="2371" spans="18:18" x14ac:dyDescent="0.25">
      <c r="R2371" s="9">
        <f t="shared" si="124"/>
        <v>0</v>
      </c>
    </row>
    <row r="2372" spans="18:18" x14ac:dyDescent="0.25">
      <c r="R2372" s="9">
        <f t="shared" si="124"/>
        <v>0</v>
      </c>
    </row>
    <row r="2373" spans="18:18" x14ac:dyDescent="0.25">
      <c r="R2373" s="9">
        <f t="shared" si="124"/>
        <v>0</v>
      </c>
    </row>
    <row r="2374" spans="18:18" x14ac:dyDescent="0.25">
      <c r="R2374" s="9">
        <f t="shared" si="124"/>
        <v>0</v>
      </c>
    </row>
    <row r="2375" spans="18:18" x14ac:dyDescent="0.25">
      <c r="R2375" s="9">
        <f t="shared" si="124"/>
        <v>0</v>
      </c>
    </row>
    <row r="2376" spans="18:18" x14ac:dyDescent="0.25">
      <c r="R2376" s="9">
        <f t="shared" si="124"/>
        <v>0</v>
      </c>
    </row>
    <row r="2377" spans="18:18" x14ac:dyDescent="0.25">
      <c r="R2377" s="9">
        <f t="shared" si="124"/>
        <v>0</v>
      </c>
    </row>
    <row r="2378" spans="18:18" x14ac:dyDescent="0.25">
      <c r="R2378" s="9">
        <f t="shared" si="124"/>
        <v>0</v>
      </c>
    </row>
    <row r="2379" spans="18:18" x14ac:dyDescent="0.25">
      <c r="R2379" s="9">
        <f t="shared" si="124"/>
        <v>0</v>
      </c>
    </row>
    <row r="2380" spans="18:18" x14ac:dyDescent="0.25">
      <c r="R2380" s="9">
        <f t="shared" si="124"/>
        <v>0</v>
      </c>
    </row>
    <row r="2381" spans="18:18" x14ac:dyDescent="0.25">
      <c r="R2381" s="9">
        <f t="shared" si="124"/>
        <v>0</v>
      </c>
    </row>
    <row r="2382" spans="18:18" x14ac:dyDescent="0.25">
      <c r="R2382" s="9">
        <f t="shared" si="124"/>
        <v>0</v>
      </c>
    </row>
    <row r="2383" spans="18:18" x14ac:dyDescent="0.25">
      <c r="R2383" s="9">
        <f t="shared" si="124"/>
        <v>0</v>
      </c>
    </row>
    <row r="2384" spans="18:18" x14ac:dyDescent="0.25">
      <c r="R2384" s="9">
        <f t="shared" si="124"/>
        <v>0</v>
      </c>
    </row>
    <row r="2385" spans="18:18" x14ac:dyDescent="0.25">
      <c r="R2385" s="9">
        <f t="shared" si="124"/>
        <v>0</v>
      </c>
    </row>
    <row r="2386" spans="18:18" x14ac:dyDescent="0.25">
      <c r="R2386" s="9">
        <f t="shared" si="124"/>
        <v>0</v>
      </c>
    </row>
    <row r="2387" spans="18:18" x14ac:dyDescent="0.25">
      <c r="R2387" s="9">
        <f t="shared" si="124"/>
        <v>0</v>
      </c>
    </row>
    <row r="2388" spans="18:18" x14ac:dyDescent="0.25">
      <c r="R2388" s="9">
        <f t="shared" si="124"/>
        <v>0</v>
      </c>
    </row>
    <row r="2389" spans="18:18" x14ac:dyDescent="0.25">
      <c r="R2389" s="9">
        <f t="shared" si="124"/>
        <v>0</v>
      </c>
    </row>
    <row r="2390" spans="18:18" x14ac:dyDescent="0.25">
      <c r="R2390" s="9">
        <f t="shared" si="124"/>
        <v>0</v>
      </c>
    </row>
    <row r="2391" spans="18:18" x14ac:dyDescent="0.25">
      <c r="R2391" s="9">
        <f t="shared" si="124"/>
        <v>0</v>
      </c>
    </row>
    <row r="2392" spans="18:18" x14ac:dyDescent="0.25">
      <c r="R2392" s="9">
        <f t="shared" si="124"/>
        <v>0</v>
      </c>
    </row>
    <row r="2393" spans="18:18" x14ac:dyDescent="0.25">
      <c r="R2393" s="9">
        <f t="shared" si="124"/>
        <v>0</v>
      </c>
    </row>
    <row r="2394" spans="18:18" x14ac:dyDescent="0.25">
      <c r="R2394" s="9">
        <f t="shared" si="124"/>
        <v>0</v>
      </c>
    </row>
    <row r="2395" spans="18:18" x14ac:dyDescent="0.25">
      <c r="R2395" s="9">
        <f t="shared" si="124"/>
        <v>0</v>
      </c>
    </row>
    <row r="2396" spans="18:18" x14ac:dyDescent="0.25">
      <c r="R2396" s="9">
        <f t="shared" si="124"/>
        <v>0</v>
      </c>
    </row>
    <row r="2397" spans="18:18" x14ac:dyDescent="0.25">
      <c r="R2397" s="9">
        <f t="shared" si="124"/>
        <v>0</v>
      </c>
    </row>
    <row r="2398" spans="18:18" x14ac:dyDescent="0.25">
      <c r="R2398" s="9">
        <f t="shared" si="124"/>
        <v>0</v>
      </c>
    </row>
    <row r="2399" spans="18:18" x14ac:dyDescent="0.25">
      <c r="R2399" s="9">
        <f t="shared" si="124"/>
        <v>0</v>
      </c>
    </row>
    <row r="2400" spans="18:18" x14ac:dyDescent="0.25">
      <c r="R2400" s="9">
        <f t="shared" si="124"/>
        <v>0</v>
      </c>
    </row>
    <row r="2401" spans="18:18" x14ac:dyDescent="0.25">
      <c r="R2401" s="9">
        <f t="shared" si="124"/>
        <v>0</v>
      </c>
    </row>
    <row r="2402" spans="18:18" x14ac:dyDescent="0.25">
      <c r="R2402" s="9">
        <f t="shared" si="124"/>
        <v>0</v>
      </c>
    </row>
    <row r="2403" spans="18:18" x14ac:dyDescent="0.25">
      <c r="R2403" s="9">
        <f t="shared" si="124"/>
        <v>0</v>
      </c>
    </row>
    <row r="2404" spans="18:18" x14ac:dyDescent="0.25">
      <c r="R2404" s="9">
        <f t="shared" si="124"/>
        <v>0</v>
      </c>
    </row>
    <row r="2405" spans="18:18" x14ac:dyDescent="0.25">
      <c r="R2405" s="9">
        <f t="shared" si="124"/>
        <v>0</v>
      </c>
    </row>
    <row r="2406" spans="18:18" x14ac:dyDescent="0.25">
      <c r="R2406" s="9">
        <f t="shared" si="124"/>
        <v>0</v>
      </c>
    </row>
    <row r="2407" spans="18:18" x14ac:dyDescent="0.25">
      <c r="R2407" s="9">
        <f t="shared" si="124"/>
        <v>0</v>
      </c>
    </row>
    <row r="2408" spans="18:18" x14ac:dyDescent="0.25">
      <c r="R2408" s="9">
        <f t="shared" si="124"/>
        <v>0</v>
      </c>
    </row>
    <row r="2409" spans="18:18" x14ac:dyDescent="0.25">
      <c r="R2409" s="9">
        <f t="shared" si="124"/>
        <v>0</v>
      </c>
    </row>
    <row r="2410" spans="18:18" x14ac:dyDescent="0.25">
      <c r="R2410" s="9">
        <f t="shared" si="124"/>
        <v>0</v>
      </c>
    </row>
    <row r="2411" spans="18:18" x14ac:dyDescent="0.25">
      <c r="R2411" s="9">
        <f t="shared" si="124"/>
        <v>0</v>
      </c>
    </row>
    <row r="2412" spans="18:18" x14ac:dyDescent="0.25">
      <c r="R2412" s="9">
        <f t="shared" si="124"/>
        <v>0</v>
      </c>
    </row>
    <row r="2413" spans="18:18" x14ac:dyDescent="0.25">
      <c r="R2413" s="9">
        <f t="shared" si="124"/>
        <v>0</v>
      </c>
    </row>
    <row r="2414" spans="18:18" x14ac:dyDescent="0.25">
      <c r="R2414" s="9">
        <f t="shared" si="124"/>
        <v>0</v>
      </c>
    </row>
    <row r="2415" spans="18:18" x14ac:dyDescent="0.25">
      <c r="R2415" s="9">
        <f t="shared" si="124"/>
        <v>0</v>
      </c>
    </row>
    <row r="2416" spans="18:18" x14ac:dyDescent="0.25">
      <c r="R2416" s="9">
        <f t="shared" si="124"/>
        <v>0</v>
      </c>
    </row>
    <row r="2417" spans="18:18" x14ac:dyDescent="0.25">
      <c r="R2417" s="9">
        <f t="shared" si="124"/>
        <v>0</v>
      </c>
    </row>
    <row r="2418" spans="18:18" x14ac:dyDescent="0.25">
      <c r="R2418" s="9">
        <f t="shared" si="124"/>
        <v>0</v>
      </c>
    </row>
    <row r="2419" spans="18:18" x14ac:dyDescent="0.25">
      <c r="R2419" s="9">
        <f t="shared" si="124"/>
        <v>0</v>
      </c>
    </row>
    <row r="2420" spans="18:18" x14ac:dyDescent="0.25">
      <c r="R2420" s="9">
        <f t="shared" si="124"/>
        <v>0</v>
      </c>
    </row>
    <row r="2421" spans="18:18" x14ac:dyDescent="0.25">
      <c r="R2421" s="9">
        <f t="shared" si="124"/>
        <v>0</v>
      </c>
    </row>
    <row r="2422" spans="18:18" x14ac:dyDescent="0.25">
      <c r="R2422" s="9">
        <f t="shared" si="124"/>
        <v>0</v>
      </c>
    </row>
    <row r="2423" spans="18:18" x14ac:dyDescent="0.25">
      <c r="R2423" s="9">
        <f t="shared" si="124"/>
        <v>0</v>
      </c>
    </row>
    <row r="2424" spans="18:18" x14ac:dyDescent="0.25">
      <c r="R2424" s="9">
        <f t="shared" si="124"/>
        <v>0</v>
      </c>
    </row>
    <row r="2425" spans="18:18" x14ac:dyDescent="0.25">
      <c r="R2425" s="9">
        <f t="shared" si="124"/>
        <v>0</v>
      </c>
    </row>
    <row r="2426" spans="18:18" x14ac:dyDescent="0.25">
      <c r="R2426" s="9">
        <f t="shared" si="124"/>
        <v>0</v>
      </c>
    </row>
    <row r="2427" spans="18:18" x14ac:dyDescent="0.25">
      <c r="R2427" s="9">
        <f t="shared" si="124"/>
        <v>0</v>
      </c>
    </row>
    <row r="2428" spans="18:18" x14ac:dyDescent="0.25">
      <c r="R2428" s="9">
        <f t="shared" ref="R2428:R2491" si="125">G2428</f>
        <v>0</v>
      </c>
    </row>
    <row r="2429" spans="18:18" x14ac:dyDescent="0.25">
      <c r="R2429" s="9">
        <f t="shared" si="125"/>
        <v>0</v>
      </c>
    </row>
    <row r="2430" spans="18:18" x14ac:dyDescent="0.25">
      <c r="R2430" s="9">
        <f t="shared" si="125"/>
        <v>0</v>
      </c>
    </row>
    <row r="2431" spans="18:18" x14ac:dyDescent="0.25">
      <c r="R2431" s="9">
        <f t="shared" si="125"/>
        <v>0</v>
      </c>
    </row>
    <row r="2432" spans="18:18" x14ac:dyDescent="0.25">
      <c r="R2432" s="9">
        <f t="shared" si="125"/>
        <v>0</v>
      </c>
    </row>
    <row r="2433" spans="18:18" x14ac:dyDescent="0.25">
      <c r="R2433" s="9">
        <f t="shared" si="125"/>
        <v>0</v>
      </c>
    </row>
    <row r="2434" spans="18:18" x14ac:dyDescent="0.25">
      <c r="R2434" s="9">
        <f t="shared" si="125"/>
        <v>0</v>
      </c>
    </row>
    <row r="2435" spans="18:18" x14ac:dyDescent="0.25">
      <c r="R2435" s="9">
        <f t="shared" si="125"/>
        <v>0</v>
      </c>
    </row>
    <row r="2436" spans="18:18" x14ac:dyDescent="0.25">
      <c r="R2436" s="9">
        <f t="shared" si="125"/>
        <v>0</v>
      </c>
    </row>
    <row r="2437" spans="18:18" x14ac:dyDescent="0.25">
      <c r="R2437" s="9">
        <f t="shared" si="125"/>
        <v>0</v>
      </c>
    </row>
    <row r="2438" spans="18:18" x14ac:dyDescent="0.25">
      <c r="R2438" s="9">
        <f t="shared" si="125"/>
        <v>0</v>
      </c>
    </row>
    <row r="2439" spans="18:18" x14ac:dyDescent="0.25">
      <c r="R2439" s="9">
        <f t="shared" si="125"/>
        <v>0</v>
      </c>
    </row>
    <row r="2440" spans="18:18" x14ac:dyDescent="0.25">
      <c r="R2440" s="9">
        <f t="shared" si="125"/>
        <v>0</v>
      </c>
    </row>
    <row r="2441" spans="18:18" x14ac:dyDescent="0.25">
      <c r="R2441" s="9">
        <f t="shared" si="125"/>
        <v>0</v>
      </c>
    </row>
    <row r="2442" spans="18:18" x14ac:dyDescent="0.25">
      <c r="R2442" s="9">
        <f t="shared" si="125"/>
        <v>0</v>
      </c>
    </row>
    <row r="2443" spans="18:18" x14ac:dyDescent="0.25">
      <c r="R2443" s="9">
        <f t="shared" si="125"/>
        <v>0</v>
      </c>
    </row>
    <row r="2444" spans="18:18" x14ac:dyDescent="0.25">
      <c r="R2444" s="9">
        <f t="shared" si="125"/>
        <v>0</v>
      </c>
    </row>
    <row r="2445" spans="18:18" x14ac:dyDescent="0.25">
      <c r="R2445" s="9">
        <f t="shared" si="125"/>
        <v>0</v>
      </c>
    </row>
    <row r="2446" spans="18:18" x14ac:dyDescent="0.25">
      <c r="R2446" s="9">
        <f t="shared" si="125"/>
        <v>0</v>
      </c>
    </row>
    <row r="2447" spans="18:18" x14ac:dyDescent="0.25">
      <c r="R2447" s="9">
        <f t="shared" si="125"/>
        <v>0</v>
      </c>
    </row>
    <row r="2448" spans="18:18" x14ac:dyDescent="0.25">
      <c r="R2448" s="9">
        <f t="shared" si="125"/>
        <v>0</v>
      </c>
    </row>
    <row r="2449" spans="18:18" x14ac:dyDescent="0.25">
      <c r="R2449" s="9">
        <f t="shared" si="125"/>
        <v>0</v>
      </c>
    </row>
    <row r="2450" spans="18:18" x14ac:dyDescent="0.25">
      <c r="R2450" s="9">
        <f t="shared" si="125"/>
        <v>0</v>
      </c>
    </row>
    <row r="2451" spans="18:18" x14ac:dyDescent="0.25">
      <c r="R2451" s="9">
        <f t="shared" si="125"/>
        <v>0</v>
      </c>
    </row>
    <row r="2452" spans="18:18" x14ac:dyDescent="0.25">
      <c r="R2452" s="9">
        <f t="shared" si="125"/>
        <v>0</v>
      </c>
    </row>
    <row r="2453" spans="18:18" x14ac:dyDescent="0.25">
      <c r="R2453" s="9">
        <f t="shared" si="125"/>
        <v>0</v>
      </c>
    </row>
    <row r="2454" spans="18:18" x14ac:dyDescent="0.25">
      <c r="R2454" s="9">
        <f t="shared" si="125"/>
        <v>0</v>
      </c>
    </row>
    <row r="2455" spans="18:18" x14ac:dyDescent="0.25">
      <c r="R2455" s="9">
        <f t="shared" si="125"/>
        <v>0</v>
      </c>
    </row>
    <row r="2456" spans="18:18" x14ac:dyDescent="0.25">
      <c r="R2456" s="9">
        <f t="shared" si="125"/>
        <v>0</v>
      </c>
    </row>
    <row r="2457" spans="18:18" x14ac:dyDescent="0.25">
      <c r="R2457" s="9">
        <f t="shared" si="125"/>
        <v>0</v>
      </c>
    </row>
    <row r="2458" spans="18:18" x14ac:dyDescent="0.25">
      <c r="R2458" s="9">
        <f t="shared" si="125"/>
        <v>0</v>
      </c>
    </row>
    <row r="2459" spans="18:18" x14ac:dyDescent="0.25">
      <c r="R2459" s="9">
        <f t="shared" si="125"/>
        <v>0</v>
      </c>
    </row>
    <row r="2460" spans="18:18" x14ac:dyDescent="0.25">
      <c r="R2460" s="9">
        <f t="shared" si="125"/>
        <v>0</v>
      </c>
    </row>
    <row r="2461" spans="18:18" x14ac:dyDescent="0.25">
      <c r="R2461" s="9">
        <f t="shared" si="125"/>
        <v>0</v>
      </c>
    </row>
    <row r="2462" spans="18:18" x14ac:dyDescent="0.25">
      <c r="R2462" s="9">
        <f t="shared" si="125"/>
        <v>0</v>
      </c>
    </row>
    <row r="2463" spans="18:18" x14ac:dyDescent="0.25">
      <c r="R2463" s="9">
        <f t="shared" si="125"/>
        <v>0</v>
      </c>
    </row>
    <row r="2464" spans="18:18" x14ac:dyDescent="0.25">
      <c r="R2464" s="9">
        <f t="shared" si="125"/>
        <v>0</v>
      </c>
    </row>
    <row r="2465" spans="18:18" x14ac:dyDescent="0.25">
      <c r="R2465" s="9">
        <f t="shared" si="125"/>
        <v>0</v>
      </c>
    </row>
    <row r="2466" spans="18:18" x14ac:dyDescent="0.25">
      <c r="R2466" s="9">
        <f t="shared" si="125"/>
        <v>0</v>
      </c>
    </row>
    <row r="2467" spans="18:18" x14ac:dyDescent="0.25">
      <c r="R2467" s="9">
        <f t="shared" si="125"/>
        <v>0</v>
      </c>
    </row>
    <row r="2468" spans="18:18" x14ac:dyDescent="0.25">
      <c r="R2468" s="9">
        <f t="shared" si="125"/>
        <v>0</v>
      </c>
    </row>
    <row r="2469" spans="18:18" x14ac:dyDescent="0.25">
      <c r="R2469" s="9">
        <f t="shared" si="125"/>
        <v>0</v>
      </c>
    </row>
    <row r="2470" spans="18:18" x14ac:dyDescent="0.25">
      <c r="R2470" s="9">
        <f t="shared" si="125"/>
        <v>0</v>
      </c>
    </row>
    <row r="2471" spans="18:18" x14ac:dyDescent="0.25">
      <c r="R2471" s="9">
        <f t="shared" si="125"/>
        <v>0</v>
      </c>
    </row>
    <row r="2472" spans="18:18" x14ac:dyDescent="0.25">
      <c r="R2472" s="9">
        <f t="shared" si="125"/>
        <v>0</v>
      </c>
    </row>
    <row r="2473" spans="18:18" x14ac:dyDescent="0.25">
      <c r="R2473" s="9">
        <f t="shared" si="125"/>
        <v>0</v>
      </c>
    </row>
    <row r="2474" spans="18:18" x14ac:dyDescent="0.25">
      <c r="R2474" s="9">
        <f t="shared" si="125"/>
        <v>0</v>
      </c>
    </row>
    <row r="2475" spans="18:18" x14ac:dyDescent="0.25">
      <c r="R2475" s="9">
        <f t="shared" si="125"/>
        <v>0</v>
      </c>
    </row>
    <row r="2476" spans="18:18" x14ac:dyDescent="0.25">
      <c r="R2476" s="9">
        <f t="shared" si="125"/>
        <v>0</v>
      </c>
    </row>
    <row r="2477" spans="18:18" x14ac:dyDescent="0.25">
      <c r="R2477" s="9">
        <f t="shared" si="125"/>
        <v>0</v>
      </c>
    </row>
    <row r="2478" spans="18:18" x14ac:dyDescent="0.25">
      <c r="R2478" s="9">
        <f t="shared" si="125"/>
        <v>0</v>
      </c>
    </row>
    <row r="2479" spans="18:18" x14ac:dyDescent="0.25">
      <c r="R2479" s="9">
        <f t="shared" si="125"/>
        <v>0</v>
      </c>
    </row>
    <row r="2480" spans="18:18" x14ac:dyDescent="0.25">
      <c r="R2480" s="9">
        <f t="shared" si="125"/>
        <v>0</v>
      </c>
    </row>
    <row r="2481" spans="18:18" x14ac:dyDescent="0.25">
      <c r="R2481" s="9">
        <f t="shared" si="125"/>
        <v>0</v>
      </c>
    </row>
    <row r="2482" spans="18:18" x14ac:dyDescent="0.25">
      <c r="R2482" s="9">
        <f t="shared" si="125"/>
        <v>0</v>
      </c>
    </row>
    <row r="2483" spans="18:18" x14ac:dyDescent="0.25">
      <c r="R2483" s="9">
        <f t="shared" si="125"/>
        <v>0</v>
      </c>
    </row>
    <row r="2484" spans="18:18" x14ac:dyDescent="0.25">
      <c r="R2484" s="9">
        <f t="shared" si="125"/>
        <v>0</v>
      </c>
    </row>
    <row r="2485" spans="18:18" x14ac:dyDescent="0.25">
      <c r="R2485" s="9">
        <f t="shared" si="125"/>
        <v>0</v>
      </c>
    </row>
    <row r="2486" spans="18:18" x14ac:dyDescent="0.25">
      <c r="R2486" s="9">
        <f t="shared" si="125"/>
        <v>0</v>
      </c>
    </row>
    <row r="2487" spans="18:18" x14ac:dyDescent="0.25">
      <c r="R2487" s="9">
        <f t="shared" si="125"/>
        <v>0</v>
      </c>
    </row>
    <row r="2488" spans="18:18" x14ac:dyDescent="0.25">
      <c r="R2488" s="9">
        <f t="shared" si="125"/>
        <v>0</v>
      </c>
    </row>
    <row r="2489" spans="18:18" x14ac:dyDescent="0.25">
      <c r="R2489" s="9">
        <f t="shared" si="125"/>
        <v>0</v>
      </c>
    </row>
    <row r="2490" spans="18:18" x14ac:dyDescent="0.25">
      <c r="R2490" s="9">
        <f t="shared" si="125"/>
        <v>0</v>
      </c>
    </row>
    <row r="2491" spans="18:18" x14ac:dyDescent="0.25">
      <c r="R2491" s="9">
        <f t="shared" si="125"/>
        <v>0</v>
      </c>
    </row>
    <row r="2492" spans="18:18" x14ac:dyDescent="0.25">
      <c r="R2492" s="9">
        <f t="shared" ref="R2492:R2555" si="126">G2492</f>
        <v>0</v>
      </c>
    </row>
    <row r="2493" spans="18:18" x14ac:dyDescent="0.25">
      <c r="R2493" s="9">
        <f t="shared" si="126"/>
        <v>0</v>
      </c>
    </row>
    <row r="2494" spans="18:18" x14ac:dyDescent="0.25">
      <c r="R2494" s="9">
        <f t="shared" si="126"/>
        <v>0</v>
      </c>
    </row>
    <row r="2495" spans="18:18" x14ac:dyDescent="0.25">
      <c r="R2495" s="9">
        <f t="shared" si="126"/>
        <v>0</v>
      </c>
    </row>
    <row r="2496" spans="18:18" x14ac:dyDescent="0.25">
      <c r="R2496" s="9">
        <f t="shared" si="126"/>
        <v>0</v>
      </c>
    </row>
    <row r="2497" spans="18:18" x14ac:dyDescent="0.25">
      <c r="R2497" s="9">
        <f t="shared" si="126"/>
        <v>0</v>
      </c>
    </row>
    <row r="2498" spans="18:18" x14ac:dyDescent="0.25">
      <c r="R2498" s="9">
        <f t="shared" si="126"/>
        <v>0</v>
      </c>
    </row>
    <row r="2499" spans="18:18" x14ac:dyDescent="0.25">
      <c r="R2499" s="9">
        <f t="shared" si="126"/>
        <v>0</v>
      </c>
    </row>
    <row r="2500" spans="18:18" x14ac:dyDescent="0.25">
      <c r="R2500" s="9">
        <f t="shared" si="126"/>
        <v>0</v>
      </c>
    </row>
    <row r="2501" spans="18:18" x14ac:dyDescent="0.25">
      <c r="R2501" s="9">
        <f t="shared" si="126"/>
        <v>0</v>
      </c>
    </row>
    <row r="2502" spans="18:18" x14ac:dyDescent="0.25">
      <c r="R2502" s="9">
        <f t="shared" si="126"/>
        <v>0</v>
      </c>
    </row>
    <row r="2503" spans="18:18" x14ac:dyDescent="0.25">
      <c r="R2503" s="9">
        <f t="shared" si="126"/>
        <v>0</v>
      </c>
    </row>
    <row r="2504" spans="18:18" x14ac:dyDescent="0.25">
      <c r="R2504" s="9">
        <f t="shared" si="126"/>
        <v>0</v>
      </c>
    </row>
    <row r="2505" spans="18:18" x14ac:dyDescent="0.25">
      <c r="R2505" s="9">
        <f t="shared" si="126"/>
        <v>0</v>
      </c>
    </row>
    <row r="2506" spans="18:18" x14ac:dyDescent="0.25">
      <c r="R2506" s="9">
        <f t="shared" si="126"/>
        <v>0</v>
      </c>
    </row>
    <row r="2507" spans="18:18" x14ac:dyDescent="0.25">
      <c r="R2507" s="9">
        <f t="shared" si="126"/>
        <v>0</v>
      </c>
    </row>
    <row r="2508" spans="18:18" x14ac:dyDescent="0.25">
      <c r="R2508" s="9">
        <f t="shared" si="126"/>
        <v>0</v>
      </c>
    </row>
    <row r="2509" spans="18:18" x14ac:dyDescent="0.25">
      <c r="R2509" s="9">
        <f t="shared" si="126"/>
        <v>0</v>
      </c>
    </row>
    <row r="2510" spans="18:18" x14ac:dyDescent="0.25">
      <c r="R2510" s="9">
        <f t="shared" si="126"/>
        <v>0</v>
      </c>
    </row>
    <row r="2511" spans="18:18" x14ac:dyDescent="0.25">
      <c r="R2511" s="9">
        <f t="shared" si="126"/>
        <v>0</v>
      </c>
    </row>
    <row r="2512" spans="18:18" x14ac:dyDescent="0.25">
      <c r="R2512" s="9">
        <f t="shared" si="126"/>
        <v>0</v>
      </c>
    </row>
    <row r="2513" spans="18:18" x14ac:dyDescent="0.25">
      <c r="R2513" s="9">
        <f t="shared" si="126"/>
        <v>0</v>
      </c>
    </row>
    <row r="2514" spans="18:18" x14ac:dyDescent="0.25">
      <c r="R2514" s="9">
        <f t="shared" si="126"/>
        <v>0</v>
      </c>
    </row>
    <row r="2515" spans="18:18" x14ac:dyDescent="0.25">
      <c r="R2515" s="9">
        <f t="shared" si="126"/>
        <v>0</v>
      </c>
    </row>
    <row r="2516" spans="18:18" x14ac:dyDescent="0.25">
      <c r="R2516" s="9">
        <f t="shared" si="126"/>
        <v>0</v>
      </c>
    </row>
    <row r="2517" spans="18:18" x14ac:dyDescent="0.25">
      <c r="R2517" s="9">
        <f t="shared" si="126"/>
        <v>0</v>
      </c>
    </row>
    <row r="2518" spans="18:18" x14ac:dyDescent="0.25">
      <c r="R2518" s="9">
        <f t="shared" si="126"/>
        <v>0</v>
      </c>
    </row>
    <row r="2519" spans="18:18" x14ac:dyDescent="0.25">
      <c r="R2519" s="9">
        <f t="shared" si="126"/>
        <v>0</v>
      </c>
    </row>
    <row r="2520" spans="18:18" x14ac:dyDescent="0.25">
      <c r="R2520" s="9">
        <f t="shared" si="126"/>
        <v>0</v>
      </c>
    </row>
    <row r="2521" spans="18:18" x14ac:dyDescent="0.25">
      <c r="R2521" s="9">
        <f t="shared" si="126"/>
        <v>0</v>
      </c>
    </row>
    <row r="2522" spans="18:18" x14ac:dyDescent="0.25">
      <c r="R2522" s="9">
        <f t="shared" si="126"/>
        <v>0</v>
      </c>
    </row>
    <row r="2523" spans="18:18" x14ac:dyDescent="0.25">
      <c r="R2523" s="9">
        <f t="shared" si="126"/>
        <v>0</v>
      </c>
    </row>
    <row r="2524" spans="18:18" x14ac:dyDescent="0.25">
      <c r="R2524" s="9">
        <f t="shared" si="126"/>
        <v>0</v>
      </c>
    </row>
    <row r="2525" spans="18:18" x14ac:dyDescent="0.25">
      <c r="R2525" s="9">
        <f t="shared" si="126"/>
        <v>0</v>
      </c>
    </row>
    <row r="2526" spans="18:18" x14ac:dyDescent="0.25">
      <c r="R2526" s="9">
        <f t="shared" si="126"/>
        <v>0</v>
      </c>
    </row>
    <row r="2527" spans="18:18" x14ac:dyDescent="0.25">
      <c r="R2527" s="9">
        <f t="shared" si="126"/>
        <v>0</v>
      </c>
    </row>
    <row r="2528" spans="18:18" x14ac:dyDescent="0.25">
      <c r="R2528" s="9">
        <f t="shared" si="126"/>
        <v>0</v>
      </c>
    </row>
    <row r="2529" spans="18:18" x14ac:dyDescent="0.25">
      <c r="R2529" s="9">
        <f t="shared" si="126"/>
        <v>0</v>
      </c>
    </row>
    <row r="2530" spans="18:18" x14ac:dyDescent="0.25">
      <c r="R2530" s="9">
        <f t="shared" si="126"/>
        <v>0</v>
      </c>
    </row>
    <row r="2531" spans="18:18" x14ac:dyDescent="0.25">
      <c r="R2531" s="9">
        <f t="shared" si="126"/>
        <v>0</v>
      </c>
    </row>
    <row r="2532" spans="18:18" x14ac:dyDescent="0.25">
      <c r="R2532" s="9">
        <f t="shared" si="126"/>
        <v>0</v>
      </c>
    </row>
    <row r="2533" spans="18:18" x14ac:dyDescent="0.25">
      <c r="R2533" s="9">
        <f t="shared" si="126"/>
        <v>0</v>
      </c>
    </row>
    <row r="2534" spans="18:18" x14ac:dyDescent="0.25">
      <c r="R2534" s="9">
        <f t="shared" si="126"/>
        <v>0</v>
      </c>
    </row>
    <row r="2535" spans="18:18" x14ac:dyDescent="0.25">
      <c r="R2535" s="9">
        <f t="shared" si="126"/>
        <v>0</v>
      </c>
    </row>
    <row r="2536" spans="18:18" x14ac:dyDescent="0.25">
      <c r="R2536" s="9">
        <f t="shared" si="126"/>
        <v>0</v>
      </c>
    </row>
    <row r="2537" spans="18:18" x14ac:dyDescent="0.25">
      <c r="R2537" s="9">
        <f t="shared" si="126"/>
        <v>0</v>
      </c>
    </row>
    <row r="2538" spans="18:18" x14ac:dyDescent="0.25">
      <c r="R2538" s="9">
        <f t="shared" si="126"/>
        <v>0</v>
      </c>
    </row>
    <row r="2539" spans="18:18" x14ac:dyDescent="0.25">
      <c r="R2539" s="9">
        <f t="shared" si="126"/>
        <v>0</v>
      </c>
    </row>
    <row r="2540" spans="18:18" x14ac:dyDescent="0.25">
      <c r="R2540" s="9">
        <f t="shared" si="126"/>
        <v>0</v>
      </c>
    </row>
    <row r="2541" spans="18:18" x14ac:dyDescent="0.25">
      <c r="R2541" s="9">
        <f t="shared" si="126"/>
        <v>0</v>
      </c>
    </row>
    <row r="2542" spans="18:18" x14ac:dyDescent="0.25">
      <c r="R2542" s="9">
        <f t="shared" si="126"/>
        <v>0</v>
      </c>
    </row>
    <row r="2543" spans="18:18" x14ac:dyDescent="0.25">
      <c r="R2543" s="9">
        <f t="shared" si="126"/>
        <v>0</v>
      </c>
    </row>
    <row r="2544" spans="18:18" x14ac:dyDescent="0.25">
      <c r="R2544" s="9">
        <f t="shared" si="126"/>
        <v>0</v>
      </c>
    </row>
    <row r="2545" spans="18:18" x14ac:dyDescent="0.25">
      <c r="R2545" s="9">
        <f t="shared" si="126"/>
        <v>0</v>
      </c>
    </row>
    <row r="2546" spans="18:18" x14ac:dyDescent="0.25">
      <c r="R2546" s="9">
        <f t="shared" si="126"/>
        <v>0</v>
      </c>
    </row>
    <row r="2547" spans="18:18" x14ac:dyDescent="0.25">
      <c r="R2547" s="9">
        <f t="shared" si="126"/>
        <v>0</v>
      </c>
    </row>
    <row r="2548" spans="18:18" x14ac:dyDescent="0.25">
      <c r="R2548" s="9">
        <f t="shared" si="126"/>
        <v>0</v>
      </c>
    </row>
    <row r="2549" spans="18:18" x14ac:dyDescent="0.25">
      <c r="R2549" s="9">
        <f t="shared" si="126"/>
        <v>0</v>
      </c>
    </row>
    <row r="2550" spans="18:18" x14ac:dyDescent="0.25">
      <c r="R2550" s="9">
        <f t="shared" si="126"/>
        <v>0</v>
      </c>
    </row>
    <row r="2551" spans="18:18" x14ac:dyDescent="0.25">
      <c r="R2551" s="9">
        <f t="shared" si="126"/>
        <v>0</v>
      </c>
    </row>
    <row r="2552" spans="18:18" x14ac:dyDescent="0.25">
      <c r="R2552" s="9">
        <f t="shared" si="126"/>
        <v>0</v>
      </c>
    </row>
    <row r="2553" spans="18:18" x14ac:dyDescent="0.25">
      <c r="R2553" s="9">
        <f t="shared" si="126"/>
        <v>0</v>
      </c>
    </row>
    <row r="2554" spans="18:18" x14ac:dyDescent="0.25">
      <c r="R2554" s="9">
        <f t="shared" si="126"/>
        <v>0</v>
      </c>
    </row>
    <row r="2555" spans="18:18" x14ac:dyDescent="0.25">
      <c r="R2555" s="9">
        <f t="shared" si="126"/>
        <v>0</v>
      </c>
    </row>
    <row r="2556" spans="18:18" x14ac:dyDescent="0.25">
      <c r="R2556" s="9">
        <f t="shared" ref="R2556:R2619" si="127">G2556</f>
        <v>0</v>
      </c>
    </row>
    <row r="2557" spans="18:18" x14ac:dyDescent="0.25">
      <c r="R2557" s="9">
        <f t="shared" si="127"/>
        <v>0</v>
      </c>
    </row>
    <row r="2558" spans="18:18" x14ac:dyDescent="0.25">
      <c r="R2558" s="9">
        <f t="shared" si="127"/>
        <v>0</v>
      </c>
    </row>
    <row r="2559" spans="18:18" x14ac:dyDescent="0.25">
      <c r="R2559" s="9">
        <f t="shared" si="127"/>
        <v>0</v>
      </c>
    </row>
    <row r="2560" spans="18:18" x14ac:dyDescent="0.25">
      <c r="R2560" s="9">
        <f t="shared" si="127"/>
        <v>0</v>
      </c>
    </row>
    <row r="2561" spans="18:18" x14ac:dyDescent="0.25">
      <c r="R2561" s="9">
        <f t="shared" si="127"/>
        <v>0</v>
      </c>
    </row>
    <row r="2562" spans="18:18" x14ac:dyDescent="0.25">
      <c r="R2562" s="9">
        <f t="shared" si="127"/>
        <v>0</v>
      </c>
    </row>
    <row r="2563" spans="18:18" x14ac:dyDescent="0.25">
      <c r="R2563" s="9">
        <f t="shared" si="127"/>
        <v>0</v>
      </c>
    </row>
    <row r="2564" spans="18:18" x14ac:dyDescent="0.25">
      <c r="R2564" s="9">
        <f t="shared" si="127"/>
        <v>0</v>
      </c>
    </row>
    <row r="2565" spans="18:18" x14ac:dyDescent="0.25">
      <c r="R2565" s="9">
        <f t="shared" si="127"/>
        <v>0</v>
      </c>
    </row>
    <row r="2566" spans="18:18" x14ac:dyDescent="0.25">
      <c r="R2566" s="9">
        <f t="shared" si="127"/>
        <v>0</v>
      </c>
    </row>
    <row r="2567" spans="18:18" x14ac:dyDescent="0.25">
      <c r="R2567" s="9">
        <f t="shared" si="127"/>
        <v>0</v>
      </c>
    </row>
    <row r="2568" spans="18:18" x14ac:dyDescent="0.25">
      <c r="R2568" s="9">
        <f t="shared" si="127"/>
        <v>0</v>
      </c>
    </row>
    <row r="2569" spans="18:18" x14ac:dyDescent="0.25">
      <c r="R2569" s="9">
        <f t="shared" si="127"/>
        <v>0</v>
      </c>
    </row>
    <row r="2570" spans="18:18" x14ac:dyDescent="0.25">
      <c r="R2570" s="9">
        <f t="shared" si="127"/>
        <v>0</v>
      </c>
    </row>
    <row r="2571" spans="18:18" x14ac:dyDescent="0.25">
      <c r="R2571" s="9">
        <f t="shared" si="127"/>
        <v>0</v>
      </c>
    </row>
    <row r="2572" spans="18:18" x14ac:dyDescent="0.25">
      <c r="R2572" s="9">
        <f t="shared" si="127"/>
        <v>0</v>
      </c>
    </row>
    <row r="2573" spans="18:18" x14ac:dyDescent="0.25">
      <c r="R2573" s="9">
        <f t="shared" si="127"/>
        <v>0</v>
      </c>
    </row>
    <row r="2574" spans="18:18" x14ac:dyDescent="0.25">
      <c r="R2574" s="9">
        <f t="shared" si="127"/>
        <v>0</v>
      </c>
    </row>
    <row r="2575" spans="18:18" x14ac:dyDescent="0.25">
      <c r="R2575" s="9">
        <f t="shared" si="127"/>
        <v>0</v>
      </c>
    </row>
    <row r="2576" spans="18:18" x14ac:dyDescent="0.25">
      <c r="R2576" s="9">
        <f t="shared" si="127"/>
        <v>0</v>
      </c>
    </row>
    <row r="2577" spans="18:18" x14ac:dyDescent="0.25">
      <c r="R2577" s="9">
        <f t="shared" si="127"/>
        <v>0</v>
      </c>
    </row>
    <row r="2578" spans="18:18" x14ac:dyDescent="0.25">
      <c r="R2578" s="9">
        <f t="shared" si="127"/>
        <v>0</v>
      </c>
    </row>
    <row r="2579" spans="18:18" x14ac:dyDescent="0.25">
      <c r="R2579" s="9">
        <f t="shared" si="127"/>
        <v>0</v>
      </c>
    </row>
    <row r="2580" spans="18:18" x14ac:dyDescent="0.25">
      <c r="R2580" s="9">
        <f t="shared" si="127"/>
        <v>0</v>
      </c>
    </row>
    <row r="2581" spans="18:18" x14ac:dyDescent="0.25">
      <c r="R2581" s="9">
        <f t="shared" si="127"/>
        <v>0</v>
      </c>
    </row>
    <row r="2582" spans="18:18" x14ac:dyDescent="0.25">
      <c r="R2582" s="9">
        <f t="shared" si="127"/>
        <v>0</v>
      </c>
    </row>
    <row r="2583" spans="18:18" x14ac:dyDescent="0.25">
      <c r="R2583" s="9">
        <f t="shared" si="127"/>
        <v>0</v>
      </c>
    </row>
    <row r="2584" spans="18:18" x14ac:dyDescent="0.25">
      <c r="R2584" s="9">
        <f t="shared" si="127"/>
        <v>0</v>
      </c>
    </row>
    <row r="2585" spans="18:18" x14ac:dyDescent="0.25">
      <c r="R2585" s="9">
        <f t="shared" si="127"/>
        <v>0</v>
      </c>
    </row>
    <row r="2586" spans="18:18" x14ac:dyDescent="0.25">
      <c r="R2586" s="9">
        <f t="shared" si="127"/>
        <v>0</v>
      </c>
    </row>
    <row r="2587" spans="18:18" x14ac:dyDescent="0.25">
      <c r="R2587" s="9">
        <f t="shared" si="127"/>
        <v>0</v>
      </c>
    </row>
    <row r="2588" spans="18:18" x14ac:dyDescent="0.25">
      <c r="R2588" s="9">
        <f t="shared" si="127"/>
        <v>0</v>
      </c>
    </row>
    <row r="2589" spans="18:18" x14ac:dyDescent="0.25">
      <c r="R2589" s="9">
        <f t="shared" si="127"/>
        <v>0</v>
      </c>
    </row>
    <row r="2590" spans="18:18" x14ac:dyDescent="0.25">
      <c r="R2590" s="9">
        <f t="shared" si="127"/>
        <v>0</v>
      </c>
    </row>
    <row r="2591" spans="18:18" x14ac:dyDescent="0.25">
      <c r="R2591" s="9">
        <f t="shared" si="127"/>
        <v>0</v>
      </c>
    </row>
    <row r="2592" spans="18:18" x14ac:dyDescent="0.25">
      <c r="R2592" s="9">
        <f t="shared" si="127"/>
        <v>0</v>
      </c>
    </row>
    <row r="2593" spans="18:18" x14ac:dyDescent="0.25">
      <c r="R2593" s="9">
        <f t="shared" si="127"/>
        <v>0</v>
      </c>
    </row>
    <row r="2594" spans="18:18" x14ac:dyDescent="0.25">
      <c r="R2594" s="9">
        <f t="shared" si="127"/>
        <v>0</v>
      </c>
    </row>
    <row r="2595" spans="18:18" x14ac:dyDescent="0.25">
      <c r="R2595" s="9">
        <f t="shared" si="127"/>
        <v>0</v>
      </c>
    </row>
    <row r="2596" spans="18:18" x14ac:dyDescent="0.25">
      <c r="R2596" s="9">
        <f t="shared" si="127"/>
        <v>0</v>
      </c>
    </row>
    <row r="2597" spans="18:18" x14ac:dyDescent="0.25">
      <c r="R2597" s="9">
        <f t="shared" si="127"/>
        <v>0</v>
      </c>
    </row>
    <row r="2598" spans="18:18" x14ac:dyDescent="0.25">
      <c r="R2598" s="9">
        <f t="shared" si="127"/>
        <v>0</v>
      </c>
    </row>
    <row r="2599" spans="18:18" x14ac:dyDescent="0.25">
      <c r="R2599" s="9">
        <f t="shared" si="127"/>
        <v>0</v>
      </c>
    </row>
    <row r="2600" spans="18:18" x14ac:dyDescent="0.25">
      <c r="R2600" s="9">
        <f t="shared" si="127"/>
        <v>0</v>
      </c>
    </row>
    <row r="2601" spans="18:18" x14ac:dyDescent="0.25">
      <c r="R2601" s="9">
        <f t="shared" si="127"/>
        <v>0</v>
      </c>
    </row>
    <row r="2602" spans="18:18" x14ac:dyDescent="0.25">
      <c r="R2602" s="9">
        <f t="shared" si="127"/>
        <v>0</v>
      </c>
    </row>
    <row r="2603" spans="18:18" x14ac:dyDescent="0.25">
      <c r="R2603" s="9">
        <f t="shared" si="127"/>
        <v>0</v>
      </c>
    </row>
    <row r="2604" spans="18:18" x14ac:dyDescent="0.25">
      <c r="R2604" s="9">
        <f t="shared" si="127"/>
        <v>0</v>
      </c>
    </row>
    <row r="2605" spans="18:18" x14ac:dyDescent="0.25">
      <c r="R2605" s="9">
        <f t="shared" si="127"/>
        <v>0</v>
      </c>
    </row>
    <row r="2606" spans="18:18" x14ac:dyDescent="0.25">
      <c r="R2606" s="9">
        <f t="shared" si="127"/>
        <v>0</v>
      </c>
    </row>
    <row r="2607" spans="18:18" x14ac:dyDescent="0.25">
      <c r="R2607" s="9">
        <f t="shared" si="127"/>
        <v>0</v>
      </c>
    </row>
    <row r="2608" spans="18:18" x14ac:dyDescent="0.25">
      <c r="R2608" s="9">
        <f t="shared" si="127"/>
        <v>0</v>
      </c>
    </row>
    <row r="2609" spans="18:18" x14ac:dyDescent="0.25">
      <c r="R2609" s="9">
        <f t="shared" si="127"/>
        <v>0</v>
      </c>
    </row>
    <row r="2610" spans="18:18" x14ac:dyDescent="0.25">
      <c r="R2610" s="9">
        <f t="shared" si="127"/>
        <v>0</v>
      </c>
    </row>
    <row r="2611" spans="18:18" x14ac:dyDescent="0.25">
      <c r="R2611" s="9">
        <f t="shared" si="127"/>
        <v>0</v>
      </c>
    </row>
    <row r="2612" spans="18:18" x14ac:dyDescent="0.25">
      <c r="R2612" s="9">
        <f t="shared" si="127"/>
        <v>0</v>
      </c>
    </row>
    <row r="2613" spans="18:18" x14ac:dyDescent="0.25">
      <c r="R2613" s="9">
        <f t="shared" si="127"/>
        <v>0</v>
      </c>
    </row>
    <row r="2614" spans="18:18" x14ac:dyDescent="0.25">
      <c r="R2614" s="9">
        <f t="shared" si="127"/>
        <v>0</v>
      </c>
    </row>
    <row r="2615" spans="18:18" x14ac:dyDescent="0.25">
      <c r="R2615" s="9">
        <f t="shared" si="127"/>
        <v>0</v>
      </c>
    </row>
    <row r="2616" spans="18:18" x14ac:dyDescent="0.25">
      <c r="R2616" s="9">
        <f t="shared" si="127"/>
        <v>0</v>
      </c>
    </row>
    <row r="2617" spans="18:18" x14ac:dyDescent="0.25">
      <c r="R2617" s="9">
        <f t="shared" si="127"/>
        <v>0</v>
      </c>
    </row>
    <row r="2618" spans="18:18" x14ac:dyDescent="0.25">
      <c r="R2618" s="9">
        <f t="shared" si="127"/>
        <v>0</v>
      </c>
    </row>
    <row r="2619" spans="18:18" x14ac:dyDescent="0.25">
      <c r="R2619" s="9">
        <f t="shared" si="127"/>
        <v>0</v>
      </c>
    </row>
    <row r="2620" spans="18:18" x14ac:dyDescent="0.25">
      <c r="R2620" s="9">
        <f t="shared" ref="R2620:R2683" si="128">G2620</f>
        <v>0</v>
      </c>
    </row>
    <row r="2621" spans="18:18" x14ac:dyDescent="0.25">
      <c r="R2621" s="9">
        <f t="shared" si="128"/>
        <v>0</v>
      </c>
    </row>
    <row r="2622" spans="18:18" x14ac:dyDescent="0.25">
      <c r="R2622" s="9">
        <f t="shared" si="128"/>
        <v>0</v>
      </c>
    </row>
    <row r="2623" spans="18:18" x14ac:dyDescent="0.25">
      <c r="R2623" s="9">
        <f t="shared" si="128"/>
        <v>0</v>
      </c>
    </row>
    <row r="2624" spans="18:18" x14ac:dyDescent="0.25">
      <c r="R2624" s="9">
        <f t="shared" si="128"/>
        <v>0</v>
      </c>
    </row>
    <row r="2625" spans="18:18" x14ac:dyDescent="0.25">
      <c r="R2625" s="9">
        <f t="shared" si="128"/>
        <v>0</v>
      </c>
    </row>
    <row r="2626" spans="18:18" x14ac:dyDescent="0.25">
      <c r="R2626" s="9">
        <f t="shared" si="128"/>
        <v>0</v>
      </c>
    </row>
    <row r="2627" spans="18:18" x14ac:dyDescent="0.25">
      <c r="R2627" s="9">
        <f t="shared" si="128"/>
        <v>0</v>
      </c>
    </row>
    <row r="2628" spans="18:18" x14ac:dyDescent="0.25">
      <c r="R2628" s="9">
        <f t="shared" si="128"/>
        <v>0</v>
      </c>
    </row>
    <row r="2629" spans="18:18" x14ac:dyDescent="0.25">
      <c r="R2629" s="9">
        <f t="shared" si="128"/>
        <v>0</v>
      </c>
    </row>
    <row r="2630" spans="18:18" x14ac:dyDescent="0.25">
      <c r="R2630" s="9">
        <f t="shared" si="128"/>
        <v>0</v>
      </c>
    </row>
    <row r="2631" spans="18:18" x14ac:dyDescent="0.25">
      <c r="R2631" s="9">
        <f t="shared" si="128"/>
        <v>0</v>
      </c>
    </row>
    <row r="2632" spans="18:18" x14ac:dyDescent="0.25">
      <c r="R2632" s="9">
        <f t="shared" si="128"/>
        <v>0</v>
      </c>
    </row>
    <row r="2633" spans="18:18" x14ac:dyDescent="0.25">
      <c r="R2633" s="9">
        <f t="shared" si="128"/>
        <v>0</v>
      </c>
    </row>
    <row r="2634" spans="18:18" x14ac:dyDescent="0.25">
      <c r="R2634" s="9">
        <f t="shared" si="128"/>
        <v>0</v>
      </c>
    </row>
    <row r="2635" spans="18:18" x14ac:dyDescent="0.25">
      <c r="R2635" s="9">
        <f t="shared" si="128"/>
        <v>0</v>
      </c>
    </row>
    <row r="2636" spans="18:18" x14ac:dyDescent="0.25">
      <c r="R2636" s="9">
        <f t="shared" si="128"/>
        <v>0</v>
      </c>
    </row>
    <row r="2637" spans="18:18" x14ac:dyDescent="0.25">
      <c r="R2637" s="9">
        <f t="shared" si="128"/>
        <v>0</v>
      </c>
    </row>
    <row r="2638" spans="18:18" x14ac:dyDescent="0.25">
      <c r="R2638" s="9">
        <f t="shared" si="128"/>
        <v>0</v>
      </c>
    </row>
    <row r="2639" spans="18:18" x14ac:dyDescent="0.25">
      <c r="R2639" s="9">
        <f t="shared" si="128"/>
        <v>0</v>
      </c>
    </row>
    <row r="2640" spans="18:18" x14ac:dyDescent="0.25">
      <c r="R2640" s="9">
        <f t="shared" si="128"/>
        <v>0</v>
      </c>
    </row>
    <row r="2641" spans="18:18" x14ac:dyDescent="0.25">
      <c r="R2641" s="9">
        <f t="shared" si="128"/>
        <v>0</v>
      </c>
    </row>
    <row r="2642" spans="18:18" x14ac:dyDescent="0.25">
      <c r="R2642" s="9">
        <f t="shared" si="128"/>
        <v>0</v>
      </c>
    </row>
    <row r="2643" spans="18:18" x14ac:dyDescent="0.25">
      <c r="R2643" s="9">
        <f t="shared" si="128"/>
        <v>0</v>
      </c>
    </row>
    <row r="2644" spans="18:18" x14ac:dyDescent="0.25">
      <c r="R2644" s="9">
        <f t="shared" si="128"/>
        <v>0</v>
      </c>
    </row>
    <row r="2645" spans="18:18" x14ac:dyDescent="0.25">
      <c r="R2645" s="9">
        <f t="shared" si="128"/>
        <v>0</v>
      </c>
    </row>
    <row r="2646" spans="18:18" x14ac:dyDescent="0.25">
      <c r="R2646" s="9">
        <f t="shared" si="128"/>
        <v>0</v>
      </c>
    </row>
    <row r="2647" spans="18:18" x14ac:dyDescent="0.25">
      <c r="R2647" s="9">
        <f t="shared" si="128"/>
        <v>0</v>
      </c>
    </row>
    <row r="2648" spans="18:18" x14ac:dyDescent="0.25">
      <c r="R2648" s="9">
        <f t="shared" si="128"/>
        <v>0</v>
      </c>
    </row>
    <row r="2649" spans="18:18" x14ac:dyDescent="0.25">
      <c r="R2649" s="9">
        <f t="shared" si="128"/>
        <v>0</v>
      </c>
    </row>
    <row r="2650" spans="18:18" x14ac:dyDescent="0.25">
      <c r="R2650" s="9">
        <f t="shared" si="128"/>
        <v>0</v>
      </c>
    </row>
    <row r="2651" spans="18:18" x14ac:dyDescent="0.25">
      <c r="R2651" s="9">
        <f t="shared" si="128"/>
        <v>0</v>
      </c>
    </row>
    <row r="2652" spans="18:18" x14ac:dyDescent="0.25">
      <c r="R2652" s="9">
        <f t="shared" si="128"/>
        <v>0</v>
      </c>
    </row>
    <row r="2653" spans="18:18" x14ac:dyDescent="0.25">
      <c r="R2653" s="9">
        <f t="shared" si="128"/>
        <v>0</v>
      </c>
    </row>
    <row r="2654" spans="18:18" x14ac:dyDescent="0.25">
      <c r="R2654" s="9">
        <f t="shared" si="128"/>
        <v>0</v>
      </c>
    </row>
    <row r="2655" spans="18:18" x14ac:dyDescent="0.25">
      <c r="R2655" s="9">
        <f t="shared" si="128"/>
        <v>0</v>
      </c>
    </row>
    <row r="2656" spans="18:18" x14ac:dyDescent="0.25">
      <c r="R2656" s="9">
        <f t="shared" si="128"/>
        <v>0</v>
      </c>
    </row>
    <row r="2657" spans="18:18" x14ac:dyDescent="0.25">
      <c r="R2657" s="9">
        <f t="shared" si="128"/>
        <v>0</v>
      </c>
    </row>
    <row r="2658" spans="18:18" x14ac:dyDescent="0.25">
      <c r="R2658" s="9">
        <f t="shared" si="128"/>
        <v>0</v>
      </c>
    </row>
    <row r="2659" spans="18:18" x14ac:dyDescent="0.25">
      <c r="R2659" s="9">
        <f t="shared" si="128"/>
        <v>0</v>
      </c>
    </row>
    <row r="2660" spans="18:18" x14ac:dyDescent="0.25">
      <c r="R2660" s="9">
        <f t="shared" si="128"/>
        <v>0</v>
      </c>
    </row>
    <row r="2661" spans="18:18" x14ac:dyDescent="0.25">
      <c r="R2661" s="9">
        <f t="shared" si="128"/>
        <v>0</v>
      </c>
    </row>
    <row r="2662" spans="18:18" x14ac:dyDescent="0.25">
      <c r="R2662" s="9">
        <f t="shared" si="128"/>
        <v>0</v>
      </c>
    </row>
    <row r="2663" spans="18:18" x14ac:dyDescent="0.25">
      <c r="R2663" s="9">
        <f t="shared" si="128"/>
        <v>0</v>
      </c>
    </row>
    <row r="2664" spans="18:18" x14ac:dyDescent="0.25">
      <c r="R2664" s="9">
        <f t="shared" si="128"/>
        <v>0</v>
      </c>
    </row>
    <row r="2665" spans="18:18" x14ac:dyDescent="0.25">
      <c r="R2665" s="9">
        <f t="shared" si="128"/>
        <v>0</v>
      </c>
    </row>
    <row r="2666" spans="18:18" x14ac:dyDescent="0.25">
      <c r="R2666" s="9">
        <f t="shared" si="128"/>
        <v>0</v>
      </c>
    </row>
    <row r="2667" spans="18:18" x14ac:dyDescent="0.25">
      <c r="R2667" s="9">
        <f t="shared" si="128"/>
        <v>0</v>
      </c>
    </row>
    <row r="2668" spans="18:18" x14ac:dyDescent="0.25">
      <c r="R2668" s="9">
        <f t="shared" si="128"/>
        <v>0</v>
      </c>
    </row>
    <row r="2669" spans="18:18" x14ac:dyDescent="0.25">
      <c r="R2669" s="9">
        <f t="shared" si="128"/>
        <v>0</v>
      </c>
    </row>
    <row r="2670" spans="18:18" x14ac:dyDescent="0.25">
      <c r="R2670" s="9">
        <f t="shared" si="128"/>
        <v>0</v>
      </c>
    </row>
    <row r="2671" spans="18:18" x14ac:dyDescent="0.25">
      <c r="R2671" s="9">
        <f t="shared" si="128"/>
        <v>0</v>
      </c>
    </row>
    <row r="2672" spans="18:18" x14ac:dyDescent="0.25">
      <c r="R2672" s="9">
        <f t="shared" si="128"/>
        <v>0</v>
      </c>
    </row>
    <row r="2673" spans="18:18" x14ac:dyDescent="0.25">
      <c r="R2673" s="9">
        <f t="shared" si="128"/>
        <v>0</v>
      </c>
    </row>
    <row r="2674" spans="18:18" x14ac:dyDescent="0.25">
      <c r="R2674" s="9">
        <f t="shared" si="128"/>
        <v>0</v>
      </c>
    </row>
    <row r="2675" spans="18:18" x14ac:dyDescent="0.25">
      <c r="R2675" s="9">
        <f t="shared" si="128"/>
        <v>0</v>
      </c>
    </row>
    <row r="2676" spans="18:18" x14ac:dyDescent="0.25">
      <c r="R2676" s="9">
        <f t="shared" si="128"/>
        <v>0</v>
      </c>
    </row>
    <row r="2677" spans="18:18" x14ac:dyDescent="0.25">
      <c r="R2677" s="9">
        <f t="shared" si="128"/>
        <v>0</v>
      </c>
    </row>
    <row r="2678" spans="18:18" x14ac:dyDescent="0.25">
      <c r="R2678" s="9">
        <f t="shared" si="128"/>
        <v>0</v>
      </c>
    </row>
    <row r="2679" spans="18:18" x14ac:dyDescent="0.25">
      <c r="R2679" s="9">
        <f t="shared" si="128"/>
        <v>0</v>
      </c>
    </row>
    <row r="2680" spans="18:18" x14ac:dyDescent="0.25">
      <c r="R2680" s="9">
        <f t="shared" si="128"/>
        <v>0</v>
      </c>
    </row>
    <row r="2681" spans="18:18" x14ac:dyDescent="0.25">
      <c r="R2681" s="9">
        <f t="shared" si="128"/>
        <v>0</v>
      </c>
    </row>
    <row r="2682" spans="18:18" x14ac:dyDescent="0.25">
      <c r="R2682" s="9">
        <f t="shared" si="128"/>
        <v>0</v>
      </c>
    </row>
    <row r="2683" spans="18:18" x14ac:dyDescent="0.25">
      <c r="R2683" s="9">
        <f t="shared" si="128"/>
        <v>0</v>
      </c>
    </row>
    <row r="2684" spans="18:18" x14ac:dyDescent="0.25">
      <c r="R2684" s="9">
        <f t="shared" ref="R2684:R2747" si="129">G2684</f>
        <v>0</v>
      </c>
    </row>
    <row r="2685" spans="18:18" x14ac:dyDescent="0.25">
      <c r="R2685" s="9">
        <f t="shared" si="129"/>
        <v>0</v>
      </c>
    </row>
    <row r="2686" spans="18:18" x14ac:dyDescent="0.25">
      <c r="R2686" s="9">
        <f t="shared" si="129"/>
        <v>0</v>
      </c>
    </row>
    <row r="2687" spans="18:18" x14ac:dyDescent="0.25">
      <c r="R2687" s="9">
        <f t="shared" si="129"/>
        <v>0</v>
      </c>
    </row>
    <row r="2688" spans="18:18" x14ac:dyDescent="0.25">
      <c r="R2688" s="9">
        <f t="shared" si="129"/>
        <v>0</v>
      </c>
    </row>
    <row r="2689" spans="18:18" x14ac:dyDescent="0.25">
      <c r="R2689" s="9">
        <f t="shared" si="129"/>
        <v>0</v>
      </c>
    </row>
    <row r="2690" spans="18:18" x14ac:dyDescent="0.25">
      <c r="R2690" s="9">
        <f t="shared" si="129"/>
        <v>0</v>
      </c>
    </row>
    <row r="2691" spans="18:18" x14ac:dyDescent="0.25">
      <c r="R2691" s="9">
        <f t="shared" si="129"/>
        <v>0</v>
      </c>
    </row>
    <row r="2692" spans="18:18" x14ac:dyDescent="0.25">
      <c r="R2692" s="9">
        <f t="shared" si="129"/>
        <v>0</v>
      </c>
    </row>
    <row r="2693" spans="18:18" x14ac:dyDescent="0.25">
      <c r="R2693" s="9">
        <f t="shared" si="129"/>
        <v>0</v>
      </c>
    </row>
    <row r="2694" spans="18:18" x14ac:dyDescent="0.25">
      <c r="R2694" s="9">
        <f t="shared" si="129"/>
        <v>0</v>
      </c>
    </row>
    <row r="2695" spans="18:18" x14ac:dyDescent="0.25">
      <c r="R2695" s="9">
        <f t="shared" si="129"/>
        <v>0</v>
      </c>
    </row>
    <row r="2696" spans="18:18" x14ac:dyDescent="0.25">
      <c r="R2696" s="9">
        <f t="shared" si="129"/>
        <v>0</v>
      </c>
    </row>
    <row r="2697" spans="18:18" x14ac:dyDescent="0.25">
      <c r="R2697" s="9">
        <f t="shared" si="129"/>
        <v>0</v>
      </c>
    </row>
    <row r="2698" spans="18:18" x14ac:dyDescent="0.25">
      <c r="R2698" s="9">
        <f t="shared" si="129"/>
        <v>0</v>
      </c>
    </row>
    <row r="2699" spans="18:18" x14ac:dyDescent="0.25">
      <c r="R2699" s="9">
        <f t="shared" si="129"/>
        <v>0</v>
      </c>
    </row>
    <row r="2700" spans="18:18" x14ac:dyDescent="0.25">
      <c r="R2700" s="9">
        <f t="shared" si="129"/>
        <v>0</v>
      </c>
    </row>
    <row r="2701" spans="18:18" x14ac:dyDescent="0.25">
      <c r="R2701" s="9">
        <f t="shared" si="129"/>
        <v>0</v>
      </c>
    </row>
    <row r="2702" spans="18:18" x14ac:dyDescent="0.25">
      <c r="R2702" s="9">
        <f t="shared" si="129"/>
        <v>0</v>
      </c>
    </row>
    <row r="2703" spans="18:18" x14ac:dyDescent="0.25">
      <c r="R2703" s="9">
        <f t="shared" si="129"/>
        <v>0</v>
      </c>
    </row>
    <row r="2704" spans="18:18" x14ac:dyDescent="0.25">
      <c r="R2704" s="9">
        <f t="shared" si="129"/>
        <v>0</v>
      </c>
    </row>
    <row r="2705" spans="18:18" x14ac:dyDescent="0.25">
      <c r="R2705" s="9">
        <f t="shared" si="129"/>
        <v>0</v>
      </c>
    </row>
    <row r="2706" spans="18:18" x14ac:dyDescent="0.25">
      <c r="R2706" s="9">
        <f t="shared" si="129"/>
        <v>0</v>
      </c>
    </row>
    <row r="2707" spans="18:18" x14ac:dyDescent="0.25">
      <c r="R2707" s="9">
        <f t="shared" si="129"/>
        <v>0</v>
      </c>
    </row>
    <row r="2708" spans="18:18" x14ac:dyDescent="0.25">
      <c r="R2708" s="9">
        <f t="shared" si="129"/>
        <v>0</v>
      </c>
    </row>
    <row r="2709" spans="18:18" x14ac:dyDescent="0.25">
      <c r="R2709" s="9">
        <f t="shared" si="129"/>
        <v>0</v>
      </c>
    </row>
    <row r="2710" spans="18:18" x14ac:dyDescent="0.25">
      <c r="R2710" s="9">
        <f t="shared" si="129"/>
        <v>0</v>
      </c>
    </row>
    <row r="2711" spans="18:18" x14ac:dyDescent="0.25">
      <c r="R2711" s="9">
        <f t="shared" si="129"/>
        <v>0</v>
      </c>
    </row>
    <row r="2712" spans="18:18" x14ac:dyDescent="0.25">
      <c r="R2712" s="9">
        <f t="shared" si="129"/>
        <v>0</v>
      </c>
    </row>
    <row r="2713" spans="18:18" x14ac:dyDescent="0.25">
      <c r="R2713" s="9">
        <f t="shared" si="129"/>
        <v>0</v>
      </c>
    </row>
    <row r="2714" spans="18:18" x14ac:dyDescent="0.25">
      <c r="R2714" s="9">
        <f t="shared" si="129"/>
        <v>0</v>
      </c>
    </row>
    <row r="2715" spans="18:18" x14ac:dyDescent="0.25">
      <c r="R2715" s="9">
        <f t="shared" si="129"/>
        <v>0</v>
      </c>
    </row>
    <row r="2716" spans="18:18" x14ac:dyDescent="0.25">
      <c r="R2716" s="9">
        <f t="shared" si="129"/>
        <v>0</v>
      </c>
    </row>
    <row r="2717" spans="18:18" x14ac:dyDescent="0.25">
      <c r="R2717" s="9">
        <f t="shared" si="129"/>
        <v>0</v>
      </c>
    </row>
    <row r="2718" spans="18:18" x14ac:dyDescent="0.25">
      <c r="R2718" s="9">
        <f t="shared" si="129"/>
        <v>0</v>
      </c>
    </row>
    <row r="2719" spans="18:18" x14ac:dyDescent="0.25">
      <c r="R2719" s="9">
        <f t="shared" si="129"/>
        <v>0</v>
      </c>
    </row>
    <row r="2720" spans="18:18" x14ac:dyDescent="0.25">
      <c r="R2720" s="9">
        <f t="shared" si="129"/>
        <v>0</v>
      </c>
    </row>
    <row r="2721" spans="18:18" x14ac:dyDescent="0.25">
      <c r="R2721" s="9">
        <f t="shared" si="129"/>
        <v>0</v>
      </c>
    </row>
    <row r="2722" spans="18:18" x14ac:dyDescent="0.25">
      <c r="R2722" s="9">
        <f t="shared" si="129"/>
        <v>0</v>
      </c>
    </row>
    <row r="2723" spans="18:18" x14ac:dyDescent="0.25">
      <c r="R2723" s="9">
        <f t="shared" si="129"/>
        <v>0</v>
      </c>
    </row>
    <row r="2724" spans="18:18" x14ac:dyDescent="0.25">
      <c r="R2724" s="9">
        <f t="shared" si="129"/>
        <v>0</v>
      </c>
    </row>
    <row r="2725" spans="18:18" x14ac:dyDescent="0.25">
      <c r="R2725" s="9">
        <f t="shared" si="129"/>
        <v>0</v>
      </c>
    </row>
    <row r="2726" spans="18:18" x14ac:dyDescent="0.25">
      <c r="R2726" s="9">
        <f t="shared" si="129"/>
        <v>0</v>
      </c>
    </row>
    <row r="2727" spans="18:18" x14ac:dyDescent="0.25">
      <c r="R2727" s="9">
        <f t="shared" si="129"/>
        <v>0</v>
      </c>
    </row>
    <row r="2728" spans="18:18" x14ac:dyDescent="0.25">
      <c r="R2728" s="9">
        <f t="shared" si="129"/>
        <v>0</v>
      </c>
    </row>
    <row r="2729" spans="18:18" x14ac:dyDescent="0.25">
      <c r="R2729" s="9">
        <f t="shared" si="129"/>
        <v>0</v>
      </c>
    </row>
    <row r="2730" spans="18:18" x14ac:dyDescent="0.25">
      <c r="R2730" s="9">
        <f t="shared" si="129"/>
        <v>0</v>
      </c>
    </row>
    <row r="2731" spans="18:18" x14ac:dyDescent="0.25">
      <c r="R2731" s="9">
        <f t="shared" si="129"/>
        <v>0</v>
      </c>
    </row>
    <row r="2732" spans="18:18" x14ac:dyDescent="0.25">
      <c r="R2732" s="9">
        <f t="shared" si="129"/>
        <v>0</v>
      </c>
    </row>
    <row r="2733" spans="18:18" x14ac:dyDescent="0.25">
      <c r="R2733" s="9">
        <f t="shared" si="129"/>
        <v>0</v>
      </c>
    </row>
    <row r="2734" spans="18:18" x14ac:dyDescent="0.25">
      <c r="R2734" s="9">
        <f t="shared" si="129"/>
        <v>0</v>
      </c>
    </row>
    <row r="2735" spans="18:18" x14ac:dyDescent="0.25">
      <c r="R2735" s="9">
        <f t="shared" si="129"/>
        <v>0</v>
      </c>
    </row>
    <row r="2736" spans="18:18" x14ac:dyDescent="0.25">
      <c r="R2736" s="9">
        <f t="shared" si="129"/>
        <v>0</v>
      </c>
    </row>
    <row r="2737" spans="18:18" x14ac:dyDescent="0.25">
      <c r="R2737" s="9">
        <f t="shared" si="129"/>
        <v>0</v>
      </c>
    </row>
    <row r="2738" spans="18:18" x14ac:dyDescent="0.25">
      <c r="R2738" s="9">
        <f t="shared" si="129"/>
        <v>0</v>
      </c>
    </row>
    <row r="2739" spans="18:18" x14ac:dyDescent="0.25">
      <c r="R2739" s="9">
        <f t="shared" si="129"/>
        <v>0</v>
      </c>
    </row>
    <row r="2740" spans="18:18" x14ac:dyDescent="0.25">
      <c r="R2740" s="9">
        <f t="shared" si="129"/>
        <v>0</v>
      </c>
    </row>
    <row r="2741" spans="18:18" x14ac:dyDescent="0.25">
      <c r="R2741" s="9">
        <f t="shared" si="129"/>
        <v>0</v>
      </c>
    </row>
    <row r="2742" spans="18:18" x14ac:dyDescent="0.25">
      <c r="R2742" s="9">
        <f t="shared" si="129"/>
        <v>0</v>
      </c>
    </row>
    <row r="2743" spans="18:18" x14ac:dyDescent="0.25">
      <c r="R2743" s="9">
        <f t="shared" si="129"/>
        <v>0</v>
      </c>
    </row>
    <row r="2744" spans="18:18" x14ac:dyDescent="0.25">
      <c r="R2744" s="9">
        <f t="shared" si="129"/>
        <v>0</v>
      </c>
    </row>
    <row r="2745" spans="18:18" x14ac:dyDescent="0.25">
      <c r="R2745" s="9">
        <f t="shared" si="129"/>
        <v>0</v>
      </c>
    </row>
    <row r="2746" spans="18:18" x14ac:dyDescent="0.25">
      <c r="R2746" s="9">
        <f t="shared" si="129"/>
        <v>0</v>
      </c>
    </row>
    <row r="2747" spans="18:18" x14ac:dyDescent="0.25">
      <c r="R2747" s="9">
        <f t="shared" si="129"/>
        <v>0</v>
      </c>
    </row>
    <row r="2748" spans="18:18" x14ac:dyDescent="0.25">
      <c r="R2748" s="9">
        <f t="shared" ref="R2748:R2790" si="130">G2748</f>
        <v>0</v>
      </c>
    </row>
    <row r="2749" spans="18:18" x14ac:dyDescent="0.25">
      <c r="R2749" s="9">
        <f t="shared" si="130"/>
        <v>0</v>
      </c>
    </row>
    <row r="2750" spans="18:18" x14ac:dyDescent="0.25">
      <c r="R2750" s="9">
        <f t="shared" si="130"/>
        <v>0</v>
      </c>
    </row>
    <row r="2751" spans="18:18" x14ac:dyDescent="0.25">
      <c r="R2751" s="9">
        <f t="shared" si="130"/>
        <v>0</v>
      </c>
    </row>
    <row r="2752" spans="18:18" x14ac:dyDescent="0.25">
      <c r="R2752" s="9">
        <f t="shared" si="130"/>
        <v>0</v>
      </c>
    </row>
    <row r="2753" spans="18:18" x14ac:dyDescent="0.25">
      <c r="R2753" s="9">
        <f t="shared" si="130"/>
        <v>0</v>
      </c>
    </row>
    <row r="2754" spans="18:18" x14ac:dyDescent="0.25">
      <c r="R2754" s="9">
        <f t="shared" si="130"/>
        <v>0</v>
      </c>
    </row>
    <row r="2755" spans="18:18" x14ac:dyDescent="0.25">
      <c r="R2755" s="9">
        <f t="shared" si="130"/>
        <v>0</v>
      </c>
    </row>
    <row r="2756" spans="18:18" x14ac:dyDescent="0.25">
      <c r="R2756" s="9">
        <f t="shared" si="130"/>
        <v>0</v>
      </c>
    </row>
    <row r="2757" spans="18:18" x14ac:dyDescent="0.25">
      <c r="R2757" s="9">
        <f t="shared" si="130"/>
        <v>0</v>
      </c>
    </row>
    <row r="2758" spans="18:18" x14ac:dyDescent="0.25">
      <c r="R2758" s="9">
        <f t="shared" si="130"/>
        <v>0</v>
      </c>
    </row>
    <row r="2759" spans="18:18" x14ac:dyDescent="0.25">
      <c r="R2759" s="9">
        <f t="shared" si="130"/>
        <v>0</v>
      </c>
    </row>
    <row r="2760" spans="18:18" x14ac:dyDescent="0.25">
      <c r="R2760" s="9">
        <f t="shared" si="130"/>
        <v>0</v>
      </c>
    </row>
    <row r="2761" spans="18:18" x14ac:dyDescent="0.25">
      <c r="R2761" s="9">
        <f t="shared" si="130"/>
        <v>0</v>
      </c>
    </row>
    <row r="2762" spans="18:18" x14ac:dyDescent="0.25">
      <c r="R2762" s="9">
        <f t="shared" si="130"/>
        <v>0</v>
      </c>
    </row>
    <row r="2763" spans="18:18" x14ac:dyDescent="0.25">
      <c r="R2763" s="9">
        <f t="shared" si="130"/>
        <v>0</v>
      </c>
    </row>
    <row r="2764" spans="18:18" x14ac:dyDescent="0.25">
      <c r="R2764" s="9">
        <f t="shared" si="130"/>
        <v>0</v>
      </c>
    </row>
    <row r="2765" spans="18:18" x14ac:dyDescent="0.25">
      <c r="R2765" s="9">
        <f t="shared" si="130"/>
        <v>0</v>
      </c>
    </row>
    <row r="2766" spans="18:18" x14ac:dyDescent="0.25">
      <c r="R2766" s="9">
        <f t="shared" si="130"/>
        <v>0</v>
      </c>
    </row>
    <row r="2767" spans="18:18" x14ac:dyDescent="0.25">
      <c r="R2767" s="9">
        <f t="shared" si="130"/>
        <v>0</v>
      </c>
    </row>
    <row r="2768" spans="18:18" x14ac:dyDescent="0.25">
      <c r="R2768" s="9">
        <f t="shared" si="130"/>
        <v>0</v>
      </c>
    </row>
    <row r="2769" spans="18:18" x14ac:dyDescent="0.25">
      <c r="R2769" s="9">
        <f t="shared" si="130"/>
        <v>0</v>
      </c>
    </row>
    <row r="2770" spans="18:18" x14ac:dyDescent="0.25">
      <c r="R2770" s="9">
        <f t="shared" si="130"/>
        <v>0</v>
      </c>
    </row>
    <row r="2771" spans="18:18" x14ac:dyDescent="0.25">
      <c r="R2771" s="9">
        <f t="shared" si="130"/>
        <v>0</v>
      </c>
    </row>
    <row r="2772" spans="18:18" x14ac:dyDescent="0.25">
      <c r="R2772" s="9">
        <f t="shared" si="130"/>
        <v>0</v>
      </c>
    </row>
    <row r="2773" spans="18:18" x14ac:dyDescent="0.25">
      <c r="R2773" s="9">
        <f t="shared" si="130"/>
        <v>0</v>
      </c>
    </row>
    <row r="2774" spans="18:18" x14ac:dyDescent="0.25">
      <c r="R2774" s="9">
        <f t="shared" si="130"/>
        <v>0</v>
      </c>
    </row>
    <row r="2775" spans="18:18" x14ac:dyDescent="0.25">
      <c r="R2775" s="9">
        <f t="shared" si="130"/>
        <v>0</v>
      </c>
    </row>
    <row r="2776" spans="18:18" x14ac:dyDescent="0.25">
      <c r="R2776" s="9">
        <f t="shared" si="130"/>
        <v>0</v>
      </c>
    </row>
    <row r="2777" spans="18:18" x14ac:dyDescent="0.25">
      <c r="R2777" s="9">
        <f t="shared" si="130"/>
        <v>0</v>
      </c>
    </row>
    <row r="2778" spans="18:18" x14ac:dyDescent="0.25">
      <c r="R2778" s="9">
        <f t="shared" si="130"/>
        <v>0</v>
      </c>
    </row>
    <row r="2779" spans="18:18" x14ac:dyDescent="0.25">
      <c r="R2779" s="9">
        <f t="shared" si="130"/>
        <v>0</v>
      </c>
    </row>
    <row r="2780" spans="18:18" x14ac:dyDescent="0.25">
      <c r="R2780" s="9">
        <f t="shared" si="130"/>
        <v>0</v>
      </c>
    </row>
    <row r="2781" spans="18:18" x14ac:dyDescent="0.25">
      <c r="R2781" s="9">
        <f t="shared" si="130"/>
        <v>0</v>
      </c>
    </row>
    <row r="2782" spans="18:18" x14ac:dyDescent="0.25">
      <c r="R2782" s="9">
        <f t="shared" si="130"/>
        <v>0</v>
      </c>
    </row>
    <row r="2783" spans="18:18" x14ac:dyDescent="0.25">
      <c r="R2783" s="9">
        <f t="shared" si="130"/>
        <v>0</v>
      </c>
    </row>
    <row r="2784" spans="18:18" x14ac:dyDescent="0.25">
      <c r="R2784" s="9">
        <f t="shared" si="130"/>
        <v>0</v>
      </c>
    </row>
    <row r="2785" spans="18:18" x14ac:dyDescent="0.25">
      <c r="R2785" s="9">
        <f t="shared" si="130"/>
        <v>0</v>
      </c>
    </row>
    <row r="2786" spans="18:18" x14ac:dyDescent="0.25">
      <c r="R2786" s="9">
        <f t="shared" si="130"/>
        <v>0</v>
      </c>
    </row>
    <row r="2787" spans="18:18" x14ac:dyDescent="0.25">
      <c r="R2787" s="9">
        <f t="shared" si="130"/>
        <v>0</v>
      </c>
    </row>
    <row r="2788" spans="18:18" x14ac:dyDescent="0.25">
      <c r="R2788" s="9">
        <f t="shared" si="130"/>
        <v>0</v>
      </c>
    </row>
    <row r="2789" spans="18:18" x14ac:dyDescent="0.25">
      <c r="R2789" s="9">
        <f t="shared" si="130"/>
        <v>0</v>
      </c>
    </row>
    <row r="2790" spans="18:18" x14ac:dyDescent="0.25">
      <c r="R2790" s="9">
        <f t="shared" si="130"/>
        <v>0</v>
      </c>
    </row>
  </sheetData>
  <autoFilter ref="A12:U2790"/>
  <mergeCells count="8">
    <mergeCell ref="A1:H1"/>
    <mergeCell ref="A2:H2"/>
    <mergeCell ref="B11:C11"/>
    <mergeCell ref="D11:H11"/>
    <mergeCell ref="A5:U5"/>
    <mergeCell ref="A6:U6"/>
    <mergeCell ref="P11:R11"/>
    <mergeCell ref="S11:T11"/>
  </mergeCells>
  <pageMargins left="0.70866141732283505" right="0.70866141732283505" top="0.74803149606299202" bottom="0.74803149606299202" header="0.31496062992126" footer="0.31496062992126"/>
  <pageSetup paperSize="9" scale="20" orientation="landscape" r:id="rId1"/>
  <rowBreaks count="1" manualBreakCount="1">
    <brk id="10324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ROGOP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Penelea Dima</dc:creator>
  <cp:lastModifiedBy>Mihaela Mandru</cp:lastModifiedBy>
  <cp:lastPrinted>2023-06-21T12:20:52Z</cp:lastPrinted>
  <dcterms:created xsi:type="dcterms:W3CDTF">2020-12-29T09:42:17Z</dcterms:created>
  <dcterms:modified xsi:type="dcterms:W3CDTF">2023-06-21T12:21:11Z</dcterms:modified>
</cp:coreProperties>
</file>